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AJDI\Desktop\"/>
    </mc:Choice>
  </mc:AlternateContent>
  <xr:revisionPtr revIDLastSave="0" documentId="13_ncr:1_{F667CE73-1EA2-4BD5-B785-D5BE60B886CB}" xr6:coauthVersionLast="47" xr6:coauthVersionMax="47" xr10:uidLastSave="{00000000-0000-0000-0000-000000000000}"/>
  <bookViews>
    <workbookView xWindow="-108" yWindow="-108" windowWidth="23256" windowHeight="12456" xr2:uid="{AA72B42D-73E3-4B34-8092-D0FAEB638B86}"/>
  </bookViews>
  <sheets>
    <sheet name="UVOD" sheetId="13" r:id="rId1"/>
    <sheet name="SUM" sheetId="12" r:id="rId2"/>
    <sheet name="COUNT" sheetId="8" r:id="rId3"/>
    <sheet name="MIN&amp;MAX, AVERAGE, IF" sheetId="5" r:id="rId4"/>
    <sheet name="SZ1" sheetId="11" r:id="rId5"/>
    <sheet name="SZ2" sheetId="14" r:id="rId6"/>
    <sheet name="SZ3" sheetId="1" r:id="rId7"/>
    <sheet name="SZ4" sheetId="15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<sst xmlns="http://schemas.openxmlformats.org/spreadsheetml/2006/main" count="316" uniqueCount="219">
  <si>
    <t>Ime</t>
  </si>
  <si>
    <t>Prezime</t>
  </si>
  <si>
    <t>Broj radnih dana u mjesecu</t>
  </si>
  <si>
    <t>Dnevnica</t>
  </si>
  <si>
    <t>Plaća</t>
  </si>
  <si>
    <t>Ivan</t>
  </si>
  <si>
    <t>Milas</t>
  </si>
  <si>
    <t>Josip</t>
  </si>
  <si>
    <t>Barić</t>
  </si>
  <si>
    <t>Ivana</t>
  </si>
  <si>
    <t>Pilić</t>
  </si>
  <si>
    <t>Dora</t>
  </si>
  <si>
    <t>Radić</t>
  </si>
  <si>
    <t>Mia</t>
  </si>
  <si>
    <t>Kovač</t>
  </si>
  <si>
    <t>Zoran</t>
  </si>
  <si>
    <t>Baranović</t>
  </si>
  <si>
    <t>Babić</t>
  </si>
  <si>
    <t>Ćosić</t>
  </si>
  <si>
    <t>Sarić</t>
  </si>
  <si>
    <t>Polić</t>
  </si>
  <si>
    <t>Anić</t>
  </si>
  <si>
    <t>Ante</t>
  </si>
  <si>
    <t>Mate</t>
  </si>
  <si>
    <t>Frane</t>
  </si>
  <si>
    <t>Petar</t>
  </si>
  <si>
    <t>Martić</t>
  </si>
  <si>
    <t>Boras</t>
  </si>
  <si>
    <t>Lucija</t>
  </si>
  <si>
    <t>Lana</t>
  </si>
  <si>
    <t>Katarina</t>
  </si>
  <si>
    <t>Perić</t>
  </si>
  <si>
    <t>Matijević</t>
  </si>
  <si>
    <t>Rosić</t>
  </si>
  <si>
    <t>Stanić</t>
  </si>
  <si>
    <t>Markovina</t>
  </si>
  <si>
    <t>Vujić</t>
  </si>
  <si>
    <t>Luka</t>
  </si>
  <si>
    <t>Lina</t>
  </si>
  <si>
    <t>Stela</t>
  </si>
  <si>
    <t>Tina</t>
  </si>
  <si>
    <t>Branko</t>
  </si>
  <si>
    <t>Gorana</t>
  </si>
  <si>
    <t>Dedić</t>
  </si>
  <si>
    <t>Troškovi plaća</t>
  </si>
  <si>
    <t>Najmanja plaća</t>
  </si>
  <si>
    <t>Najveća plaća</t>
  </si>
  <si>
    <t>Prosječna plaća</t>
  </si>
  <si>
    <t>Broj zaposlenika</t>
  </si>
  <si>
    <t>Cijena</t>
  </si>
  <si>
    <t>Proizvod</t>
  </si>
  <si>
    <t>Kava</t>
  </si>
  <si>
    <t>Sok</t>
  </si>
  <si>
    <t>Igračka</t>
  </si>
  <si>
    <t>Bilježnica</t>
  </si>
  <si>
    <t>Ukupno:</t>
  </si>
  <si>
    <t>Šećer</t>
  </si>
  <si>
    <t>Ulje</t>
  </si>
  <si>
    <t>Maslac</t>
  </si>
  <si>
    <t>Ponedjeljak</t>
  </si>
  <si>
    <t>Voda</t>
  </si>
  <si>
    <t>Utorak</t>
  </si>
  <si>
    <t>Srijeda</t>
  </si>
  <si>
    <t xml:space="preserve">Proizvod </t>
  </si>
  <si>
    <t>Četvrtak</t>
  </si>
  <si>
    <t>Petak</t>
  </si>
  <si>
    <t>Kruh</t>
  </si>
  <si>
    <t>Brašno</t>
  </si>
  <si>
    <t>Sol</t>
  </si>
  <si>
    <t>Parfem</t>
  </si>
  <si>
    <t>Kupka</t>
  </si>
  <si>
    <t>Čaj</t>
  </si>
  <si>
    <t>Čips</t>
  </si>
  <si>
    <t>Pribor</t>
  </si>
  <si>
    <t>Pecivo</t>
  </si>
  <si>
    <t>Sir</t>
  </si>
  <si>
    <t>Mlijeko</t>
  </si>
  <si>
    <t>Dan</t>
  </si>
  <si>
    <t>Broj proizvoda</t>
  </si>
  <si>
    <t>PONEDJELJAK</t>
  </si>
  <si>
    <t>Potrošeno:</t>
  </si>
  <si>
    <t>Najmanje potrošeno u jednom danu:</t>
  </si>
  <si>
    <t>Najviše potrošeno u jednom danu:</t>
  </si>
  <si>
    <t>UTORAK</t>
  </si>
  <si>
    <t>SRIJEDA</t>
  </si>
  <si>
    <t>ČETVRTAK</t>
  </si>
  <si>
    <t>PETAK</t>
  </si>
  <si>
    <t>a)</t>
  </si>
  <si>
    <t>b)</t>
  </si>
  <si>
    <t>Prosječna dnevna potrošnja:</t>
  </si>
  <si>
    <t>MAT</t>
  </si>
  <si>
    <t>HJ</t>
  </si>
  <si>
    <t>ENG</t>
  </si>
  <si>
    <t>Ocjene</t>
  </si>
  <si>
    <t>Učenik</t>
  </si>
  <si>
    <t>Prosjek</t>
  </si>
  <si>
    <t>Marko</t>
  </si>
  <si>
    <t>Horvat</t>
  </si>
  <si>
    <t>Marina</t>
  </si>
  <si>
    <t>Jurić</t>
  </si>
  <si>
    <t>Jelena</t>
  </si>
  <si>
    <t>Novak</t>
  </si>
  <si>
    <t>Igor</t>
  </si>
  <si>
    <t>Matić</t>
  </si>
  <si>
    <t>Kristina</t>
  </si>
  <si>
    <t>Pavić</t>
  </si>
  <si>
    <t>Sonja</t>
  </si>
  <si>
    <t>Šarić</t>
  </si>
  <si>
    <t>Jukić</t>
  </si>
  <si>
    <t>Filipović</t>
  </si>
  <si>
    <t>Damir</t>
  </si>
  <si>
    <t>Bilić</t>
  </si>
  <si>
    <t>Kosor</t>
  </si>
  <si>
    <t>Duje</t>
  </si>
  <si>
    <t>Novosel</t>
  </si>
  <si>
    <t>Mario</t>
  </si>
  <si>
    <t>Tomić</t>
  </si>
  <si>
    <t>Poljak</t>
  </si>
  <si>
    <t>Najniži prosjek</t>
  </si>
  <si>
    <t>Najviši prosjek</t>
  </si>
  <si>
    <t>Izostanci</t>
  </si>
  <si>
    <t>Izostanak</t>
  </si>
  <si>
    <t>Izostanci u satima</t>
  </si>
  <si>
    <t>Broj učenika koji imaju izostanak</t>
  </si>
  <si>
    <t>Meso</t>
  </si>
  <si>
    <t>Krumpir</t>
  </si>
  <si>
    <t>Sapun</t>
  </si>
  <si>
    <t>Med</t>
  </si>
  <si>
    <t>Tjestenina</t>
  </si>
  <si>
    <t>Riža</t>
  </si>
  <si>
    <t>Umak</t>
  </si>
  <si>
    <t>Sati</t>
  </si>
  <si>
    <t>kruh</t>
  </si>
  <si>
    <t>šećer</t>
  </si>
  <si>
    <t>ukupno:</t>
  </si>
  <si>
    <t>Bomboni</t>
  </si>
  <si>
    <t>Zemlja</t>
  </si>
  <si>
    <t>Zlato</t>
  </si>
  <si>
    <t>Srebro</t>
  </si>
  <si>
    <t>Bronca</t>
  </si>
  <si>
    <t>Ukupno medalja po državi</t>
  </si>
  <si>
    <t>Više od prosjeka?</t>
  </si>
  <si>
    <t>Italija</t>
  </si>
  <si>
    <t>Hrvatska</t>
  </si>
  <si>
    <t>Njemačka</t>
  </si>
  <si>
    <t>UK</t>
  </si>
  <si>
    <t>SAD</t>
  </si>
  <si>
    <t>Rusija</t>
  </si>
  <si>
    <t>Francuska</t>
  </si>
  <si>
    <t>Kanada</t>
  </si>
  <si>
    <t>Slovenija</t>
  </si>
  <si>
    <t>Kina</t>
  </si>
  <si>
    <t>Japan</t>
  </si>
  <si>
    <t>Ukupno</t>
  </si>
  <si>
    <t>Prosječno medalja</t>
  </si>
  <si>
    <t>Rang</t>
  </si>
  <si>
    <t>Županija</t>
  </si>
  <si>
    <t>Zadatak1</t>
  </si>
  <si>
    <t>Zadatak2</t>
  </si>
  <si>
    <t>Zadatak3</t>
  </si>
  <si>
    <t>Zadatak4</t>
  </si>
  <si>
    <t>Zadatak5</t>
  </si>
  <si>
    <t>Ukupno bodova</t>
  </si>
  <si>
    <t>Postotak</t>
  </si>
  <si>
    <t>Prosječno po zadatku</t>
  </si>
  <si>
    <t>Zadatak4 riješen bolje od prosjeka</t>
  </si>
  <si>
    <t>Maksimalan broj bodova</t>
  </si>
  <si>
    <t>Učenik1</t>
  </si>
  <si>
    <t>Zagrebačka</t>
  </si>
  <si>
    <t>Učenik2</t>
  </si>
  <si>
    <t>Splitsko-dalmatinska</t>
  </si>
  <si>
    <t>Brodsko-posavska</t>
  </si>
  <si>
    <t>Osječko-baranjska</t>
  </si>
  <si>
    <t>Krapinsko-zagorska</t>
  </si>
  <si>
    <t>Bjelovarsko-bilogorska</t>
  </si>
  <si>
    <t>Međimurska</t>
  </si>
  <si>
    <t>Grad Zagreb</t>
  </si>
  <si>
    <t>Koprivničko-križevačka</t>
  </si>
  <si>
    <t>Primorsko-goranska</t>
  </si>
  <si>
    <t>Sisačko-moslavačka</t>
  </si>
  <si>
    <t>Zadarska</t>
  </si>
  <si>
    <t>Varaždinska</t>
  </si>
  <si>
    <t>Ličko-senjska</t>
  </si>
  <si>
    <t>Prosječno bodova po zadatku</t>
  </si>
  <si>
    <t>1.1.2025.</t>
  </si>
  <si>
    <t>2.1.2025.</t>
  </si>
  <si>
    <t>3.1.2025.</t>
  </si>
  <si>
    <t>4.1.2025.</t>
  </si>
  <si>
    <t>5.1.2025.</t>
  </si>
  <si>
    <t>6.1.2025.</t>
  </si>
  <si>
    <t>7.1.2025.</t>
  </si>
  <si>
    <t>8.1.2025.</t>
  </si>
  <si>
    <t>9.1.2025.</t>
  </si>
  <si>
    <t>10.1.2025.</t>
  </si>
  <si>
    <t>11.1.2025.</t>
  </si>
  <si>
    <t>12.1.2025.</t>
  </si>
  <si>
    <t>13.1.2025.</t>
  </si>
  <si>
    <t>14.1.2025.</t>
  </si>
  <si>
    <t>15.1.2025.</t>
  </si>
  <si>
    <t>16.1.2025.</t>
  </si>
  <si>
    <t>17.1.2025.</t>
  </si>
  <si>
    <t>18.1.2025.</t>
  </si>
  <si>
    <t>19.1.2025.</t>
  </si>
  <si>
    <t>20.1.2025.</t>
  </si>
  <si>
    <t>21.1.2025.</t>
  </si>
  <si>
    <t>22.1.2025.</t>
  </si>
  <si>
    <t>23.1.2025.</t>
  </si>
  <si>
    <t>24.1.2025.</t>
  </si>
  <si>
    <t>25.1.2025.</t>
  </si>
  <si>
    <t>26.1.2025.</t>
  </si>
  <si>
    <t>27.1.2025.</t>
  </si>
  <si>
    <t>28.1.2025.</t>
  </si>
  <si>
    <t>29.1.2025.</t>
  </si>
  <si>
    <t>30.1.2025.</t>
  </si>
  <si>
    <t>31.1.2025.</t>
  </si>
  <si>
    <t>*</t>
  </si>
  <si>
    <t>Plaća viša od prosjeka</t>
  </si>
  <si>
    <t>Potrošeno više od 30€?</t>
  </si>
  <si>
    <t>Kad je potrošeno više od ...?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</si>
</sst>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[$€-2]\ * #,##0.00_);_([$€-2]\ * \(#,##0.00\);_([$€-2]\ * &quot;-&quot;??_);_(@_)"/>
    <numFmt numFmtId="166" formatCode="[$-F800]dddd\,\ mmmm\ dd\,\ yyyy"/>
    <numFmt numFmtId="167" formatCode="_-* #,##0.00\ [$€-1]_-;\-* #,##0.00\ [$€-1]_-;_-* &quot;-&quot;??\ [$€-1]_-;_-@_-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165" fontId="0" fillId="0" borderId="1" xfId="0" applyNumberFormat="1" applyBorder="1"/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  <xf numFmtId="166" fontId="0" fillId="0" borderId="1" xfId="0" applyNumberFormat="1" applyBorder="1"/>
    <xf numFmtId="14" fontId="0" fillId="0" borderId="1" xfId="0" applyNumberFormat="1" applyBorder="1"/>
    <xf numFmtId="0" fontId="0" fillId="5" borderId="1" xfId="0" applyFill="1" applyBorder="1"/>
    <xf numFmtId="0" fontId="0" fillId="6" borderId="1" xfId="0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8" xfId="0" applyBorder="1"/>
    <xf numFmtId="0" fontId="0" fillId="0" borderId="3" xfId="0" applyBorder="1"/>
    <xf numFmtId="165" fontId="0" fillId="0" borderId="1" xfId="1" applyNumberFormat="1" applyFont="1" applyBorder="1"/>
    <xf numFmtId="0" fontId="0" fillId="7" borderId="1" xfId="0" applyFill="1" applyBorder="1"/>
    <xf numFmtId="0" fontId="0" fillId="7" borderId="0" xfId="0" applyFill="1"/>
    <xf numFmtId="165" fontId="0" fillId="0" borderId="0" xfId="1" applyNumberFormat="1" applyFont="1"/>
    <xf numFmtId="165" fontId="0" fillId="0" borderId="0" xfId="0" applyNumberFormat="1"/>
    <xf numFmtId="0" fontId="0" fillId="8" borderId="0" xfId="0" applyFill="1"/>
    <xf numFmtId="0" fontId="0" fillId="9" borderId="0" xfId="0" applyFill="1"/>
    <xf numFmtId="0" fontId="0" fillId="0" borderId="0" xfId="0" applyAlignment="1">
      <alignment horizontal="center"/>
    </xf>
    <xf numFmtId="2" fontId="0" fillId="0" borderId="0" xfId="0" applyNumberFormat="1"/>
    <xf numFmtId="167" fontId="0" fillId="0" borderId="0" xfId="1" applyNumberFormat="1" applyFont="1" applyBorder="1" applyAlignment="1"/>
    <xf numFmtId="0" fontId="0" fillId="6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3" borderId="2" xfId="0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1" xfId="0" applyFill="1" applyBorder="1" applyAlignment="1">
      <alignment horizontal="center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colors>
    <mruColors>
      <color rgb="FFFFDE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502920</xdr:colOff>
      <xdr:row>2</xdr:row>
      <xdr:rowOff>38100</xdr:rowOff>
    </xdr:from>
    <xdr:ext cx="3251596" cy="31149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F158E0E-D23C-5CFC-15C2-D1A726A54C59}"/>
            </a:ext>
          </a:extLst>
        </xdr:cNvPr>
        <xdr:cNvSpPr txBox="1"/>
      </xdr:nvSpPr>
      <xdr:spPr>
        <a:xfrm>
          <a:off x="502920" y="403860"/>
          <a:ext cx="3251596" cy="311496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hr-HR" sz="1400" kern="1200"/>
            <a:t>a) Izračunajte koliko</a:t>
          </a:r>
          <a:r>
            <a:rPr lang="hr-HR" sz="1400" kern="1200" baseline="0"/>
            <a:t> je potrošeno u trgovini:</a:t>
          </a:r>
          <a:endParaRPr lang="en-US" sz="1400" kern="1200"/>
        </a:p>
      </xdr:txBody>
    </xdr:sp>
    <xdr:clientData/>
  </xdr:oneCellAnchor>
  <xdr:oneCellAnchor>
    <xdr:from>
      <xdr:col>0</xdr:col>
      <xdr:colOff>502920</xdr:colOff>
      <xdr:row>15</xdr:row>
      <xdr:rowOff>68580</xdr:rowOff>
    </xdr:from>
    <xdr:ext cx="3276600" cy="31149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41107EF-44B0-D85F-E7B1-096E4F750DE8}"/>
            </a:ext>
          </a:extLst>
        </xdr:cNvPr>
        <xdr:cNvSpPr txBox="1"/>
      </xdr:nvSpPr>
      <xdr:spPr>
        <a:xfrm>
          <a:off x="502920" y="2811780"/>
          <a:ext cx="3276600" cy="311496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hr-HR" sz="1400" kern="1200"/>
            <a:t>b) Izračunajte koliko je potrošeno u trgovini:</a:t>
          </a:r>
          <a:endParaRPr lang="en-US" sz="1400" kern="12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274320</xdr:colOff>
      <xdr:row>0</xdr:row>
      <xdr:rowOff>99060</xdr:rowOff>
    </xdr:from>
    <xdr:ext cx="5752024" cy="60901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94CFAF2-D0D2-79E8-FDD2-2A7A23E583C0}"/>
            </a:ext>
          </a:extLst>
        </xdr:cNvPr>
        <xdr:cNvSpPr txBox="1"/>
      </xdr:nvSpPr>
      <xdr:spPr>
        <a:xfrm>
          <a:off x="2712720" y="99060"/>
          <a:ext cx="5752024" cy="609013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90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hr-HR" sz="1100" kern="1200" baseline="0"/>
            <a:t>Za svaki dan u trgovini zabilježeno je koje smo proizvode kupili i kolika je njihova pojedinačna cijena. </a:t>
          </a:r>
        </a:p>
        <a:p>
          <a:r>
            <a:rPr lang="hr-HR" sz="1100" kern="1200" baseline="0"/>
            <a:t>Za svaki dan izračunajte koliko smo novca taj dan potrošili u trgovini. </a:t>
          </a:r>
        </a:p>
        <a:p>
          <a:r>
            <a:rPr lang="hr-HR" sz="1100" kern="1200" baseline="0"/>
            <a:t>Koliko smo novca potrošili u cijelom tjednu?</a:t>
          </a:r>
          <a:endParaRPr lang="en-US" sz="1100" kern="1200"/>
        </a:p>
      </xdr:txBody>
    </xdr:sp>
    <xdr:clientData/>
  </xdr:oneCellAnchor>
  <xdr:twoCellAnchor>
    <xdr:from>
      <xdr:col>2</xdr:col>
      <xdr:colOff>108204</xdr:colOff>
      <xdr:row>14</xdr:row>
      <xdr:rowOff>181356</xdr:rowOff>
    </xdr:from>
    <xdr:to>
      <xdr:col>15</xdr:col>
      <xdr:colOff>480060</xdr:colOff>
      <xdr:row>17</xdr:row>
      <xdr:rowOff>7620</xdr:rowOff>
    </xdr:to>
    <xdr:sp macro="" textlink="">
      <xdr:nvSpPr>
        <xdr:cNvPr id="3" name="Left Brace 2">
          <a:extLst>
            <a:ext uri="{FF2B5EF4-FFF2-40B4-BE49-F238E27FC236}">
              <a16:creationId xmlns:a16="http://schemas.microsoft.com/office/drawing/2014/main" id="{7168637B-F517-EA3D-0D64-96F33AE79C9A}"/>
            </a:ext>
          </a:extLst>
        </xdr:cNvPr>
        <xdr:cNvSpPr/>
      </xdr:nvSpPr>
      <xdr:spPr>
        <a:xfrm rot="16200000">
          <a:off x="5337810" y="-1268730"/>
          <a:ext cx="374904" cy="8395716"/>
        </a:xfrm>
        <a:prstGeom prst="leftBrac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 kern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632460</xdr:colOff>
      <xdr:row>0</xdr:row>
      <xdr:rowOff>152400</xdr:rowOff>
    </xdr:from>
    <xdr:ext cx="4594860" cy="289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3E4303-7326-5A92-F306-B07628A61355}"/>
            </a:ext>
          </a:extLst>
        </xdr:cNvPr>
        <xdr:cNvSpPr txBox="1"/>
      </xdr:nvSpPr>
      <xdr:spPr>
        <a:xfrm>
          <a:off x="3299460" y="152400"/>
          <a:ext cx="4594860" cy="28956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190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r-HR" sz="1100" kern="1200"/>
            <a:t>Izbrojimo koliko smo proizvoda svaki dan kupili ...</a:t>
          </a:r>
        </a:p>
        <a:p>
          <a:endParaRPr lang="en-US" sz="1100" kern="12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464820</xdr:colOff>
      <xdr:row>0</xdr:row>
      <xdr:rowOff>160020</xdr:rowOff>
    </xdr:from>
    <xdr:ext cx="4602480" cy="60901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C0D83E4-7D7A-7B2A-C943-E0FCEA47B8E7}"/>
            </a:ext>
          </a:extLst>
        </xdr:cNvPr>
        <xdr:cNvSpPr txBox="1"/>
      </xdr:nvSpPr>
      <xdr:spPr>
        <a:xfrm>
          <a:off x="464820" y="160020"/>
          <a:ext cx="4602480" cy="60901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hr-HR" sz="1100" kern="1200"/>
            <a:t>Pratili</a:t>
          </a:r>
          <a:r>
            <a:rPr lang="hr-HR" sz="1100" kern="1200" baseline="0"/>
            <a:t> smo koliko smo potrošili svaki dan mjesec dana. </a:t>
          </a:r>
        </a:p>
        <a:p>
          <a:r>
            <a:rPr lang="hr-HR" sz="1100" kern="1200" baseline="0"/>
            <a:t>a) Koliko smo najmanje potrošili u jednom danu, a koliko najviše?</a:t>
          </a:r>
        </a:p>
        <a:p>
          <a:r>
            <a:rPr lang="hr-HR" sz="1100" kern="1200" baseline="0"/>
            <a:t>b) Koliko smo prosječno potrošili u jednom danu?</a:t>
          </a:r>
          <a:endParaRPr lang="en-US" sz="1100" kern="12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22860</xdr:colOff>
      <xdr:row>0</xdr:row>
      <xdr:rowOff>160020</xdr:rowOff>
    </xdr:from>
    <xdr:ext cx="8911286" cy="12979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261A6C2-AD49-DA56-1C88-5F72C5ED3AEE}"/>
            </a:ext>
          </a:extLst>
        </xdr:cNvPr>
        <xdr:cNvSpPr txBox="1"/>
      </xdr:nvSpPr>
      <xdr:spPr>
        <a:xfrm>
          <a:off x="632460" y="160020"/>
          <a:ext cx="8911286" cy="1297919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90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hr-HR" sz="1100" kern="1200"/>
            <a:t>Učenici</a:t>
          </a:r>
          <a:r>
            <a:rPr lang="hr-HR" sz="1100" kern="1200" baseline="0"/>
            <a:t> 2. razreda pisali su završne ispite na kraju školske godine iz matematike, hrvatskog jezika i engleskog jezika, a u zadnje vrijeme česti su bili i izostanci.</a:t>
          </a:r>
        </a:p>
        <a:p>
          <a:r>
            <a:rPr lang="hr-HR" sz="1100" kern="1200" baseline="0"/>
            <a:t>Njihova razrednica želi sazvati roditeljski sastanak na kojem će predstaviti rezultate  završnih ispita te upozoriti roditelje na izostanke koji još nisu opravdani.</a:t>
          </a:r>
        </a:p>
        <a:p>
          <a:r>
            <a:rPr lang="hr-HR" sz="1100" kern="1200" baseline="0"/>
            <a:t>a) Izračunajte prosjek ocjena na završnom ispitu za svakog učenika</a:t>
          </a:r>
        </a:p>
        <a:p>
          <a:r>
            <a:rPr lang="hr-HR" sz="1100" kern="1200" baseline="0"/>
            <a:t>b)  Odredite  najniži prosjek ocjena (ćelija L12)</a:t>
          </a:r>
        </a:p>
        <a:p>
          <a:r>
            <a:rPr lang="hr-HR" sz="1100" kern="1200" baseline="0"/>
            <a:t>c)  Odredite najviši prosjek ocjena (ćelija M12)</a:t>
          </a:r>
        </a:p>
        <a:p>
          <a:r>
            <a:rPr lang="hr-HR" sz="1100" kern="1200" baseline="0"/>
            <a:t>d) Odredite koliko još učenika ima neopravdane izostanke (ćelija N12)</a:t>
          </a:r>
        </a:p>
        <a:p>
          <a:r>
            <a:rPr lang="hr-HR" sz="1100" kern="1200" baseline="0"/>
            <a:t>e) Izračunajte koliko su sati učenici izostali (ćelija O12)</a:t>
          </a:r>
          <a:endParaRPr lang="en-US" sz="1100" kern="12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606581</xdr:colOff>
      <xdr:row>1</xdr:row>
      <xdr:rowOff>10197</xdr:rowOff>
    </xdr:from>
    <xdr:ext cx="7920199" cy="1346164"/>
    <xdr:sp macro="" textlink="">
      <xdr:nvSpPr>
        <xdr:cNvPr id="2" name="TekstniOkvir 1">
          <a:extLst>
            <a:ext uri="{FF2B5EF4-FFF2-40B4-BE49-F238E27FC236}">
              <a16:creationId xmlns:a16="http://schemas.microsoft.com/office/drawing/2014/main" id="{B3801893-1814-4173-8821-11F48E0B92FD}"/>
            </a:ext>
          </a:extLst>
        </xdr:cNvPr>
        <xdr:cNvSpPr txBox="1"/>
      </xdr:nvSpPr>
      <xdr:spPr>
        <a:xfrm>
          <a:off x="606581" y="193077"/>
          <a:ext cx="7920199" cy="1346164"/>
        </a:xfrm>
        <a:prstGeom prst="rect">
          <a:avLst/>
        </a:prstGeom>
        <a:solidFill>
          <a:srgbClr val="FFFF9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hr-HR" sz="1100" kern="1200"/>
            <a:t>U</a:t>
          </a:r>
          <a:r>
            <a:rPr lang="hr-HR" sz="1100" kern="1200" baseline="0"/>
            <a:t> tablici se nalaze podaci o osvojenim medaljama na ljetnim Olimpijskim igrama do 2024. godine 11 država svijeta.</a:t>
          </a:r>
        </a:p>
        <a:p>
          <a:r>
            <a:rPr lang="hr-HR" sz="1100" kern="1200" baseline="0"/>
            <a:t>a) Izračunajte koliko je svaka država ukupno osvojila medalja (ćelije F13-F23)</a:t>
          </a:r>
        </a:p>
        <a:p>
          <a:r>
            <a:rPr lang="hr-HR" sz="1100" kern="1200" baseline="0"/>
            <a:t>b) Izračunajte koliko je ukupno osvojeno zlatnih, srebrenih i brončanih medalja (ćelije </a:t>
          </a:r>
          <a:r>
            <a:rPr lang="hr-HR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C24, D24, E24)</a:t>
          </a:r>
          <a:endParaRPr lang="hr-HR" sz="1100" kern="1200" baseline="0"/>
        </a:p>
        <a:p>
          <a:r>
            <a:rPr lang="hr-HR" sz="1100" kern="1200" baseline="0"/>
            <a:t>c) Izračunajte koliko je prosječno osvojeno </a:t>
          </a:r>
          <a:r>
            <a:rPr lang="hr-HR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zlatnih, srebrenih i brončanih medalja (C25, D25, E25). Rezultat postavite na 2 decimalna mjesta</a:t>
          </a:r>
        </a:p>
        <a:p>
          <a:r>
            <a:rPr lang="hr-HR" sz="1100" kern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d) </a:t>
          </a:r>
          <a:r>
            <a:rPr lang="hr-HR" sz="1100" kern="1200" baseline="0"/>
            <a:t>Izračunajte ukupan i prosječan broj medalja u svim državama (ćelije F24, F25). Za prosjek </a:t>
          </a:r>
          <a:r>
            <a:rPr lang="hr-HR" sz="1100" kern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hr-HR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ezultat postavite na 2 decimalna mjesta.</a:t>
          </a:r>
          <a:endParaRPr lang="hr-HR" sz="1100" kern="1200" baseline="0"/>
        </a:p>
        <a:p>
          <a:r>
            <a:rPr lang="hr-HR" sz="1100" kern="1200" baseline="0"/>
            <a:t>e) Odredite ima li država više osvojenih medalja od prosjeka (ćelije G13-G23) . Ako ima, ispišite "da", ako nema ispišite "ne".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594360</xdr:colOff>
      <xdr:row>8</xdr:row>
      <xdr:rowOff>38101</xdr:rowOff>
    </xdr:from>
    <xdr:ext cx="5139356" cy="149352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271399E-E818-D014-F4C1-FE36EB62D4CB}"/>
            </a:ext>
          </a:extLst>
        </xdr:cNvPr>
        <xdr:cNvSpPr txBox="1"/>
      </xdr:nvSpPr>
      <xdr:spPr>
        <a:xfrm>
          <a:off x="5890260" y="1501141"/>
          <a:ext cx="5139356" cy="149352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hr-HR" sz="1100" kern="1200"/>
            <a:t>Tajnica</a:t>
          </a:r>
          <a:r>
            <a:rPr lang="hr-HR" sz="1100" kern="1200" baseline="0"/>
            <a:t> u tvrtki na kraju svakog mjeseca mora popuniti izvještaj o plaćama. </a:t>
          </a:r>
        </a:p>
        <a:p>
          <a:r>
            <a:rPr lang="hr-HR" sz="1100" kern="1200" baseline="0"/>
            <a:t>Dani su podaci o radnicima - ime, prezime, broj radnih dana u mjesecu te iznos dnevnice.</a:t>
          </a:r>
        </a:p>
        <a:p>
          <a:r>
            <a:rPr lang="hr-HR" sz="1100" kern="1200" baseline="0"/>
            <a:t>a) Izračunajte kolika je plaća svakog zaposlenika</a:t>
          </a:r>
        </a:p>
        <a:p>
          <a:r>
            <a:rPr lang="hr-HR" sz="1100" kern="1200" baseline="0"/>
            <a:t>b) Izračunajte koliko je ukupno zaposlenika</a:t>
          </a:r>
        </a:p>
        <a:p>
          <a:r>
            <a:rPr lang="hr-HR" sz="1100" kern="1200" baseline="0"/>
            <a:t>c) Izračunajte koliko novca trvtka mjesečno mora izdvojiti za plaće (troškovi plaća)</a:t>
          </a:r>
        </a:p>
        <a:p>
          <a:r>
            <a:rPr lang="hr-HR" sz="1100" kern="1200" baseline="0"/>
            <a:t>d) Odredite prosječnu, najveću i najmanju plaću</a:t>
          </a:r>
        </a:p>
        <a:p>
          <a:r>
            <a:rPr lang="hr-HR" sz="1100" kern="1200" baseline="0"/>
            <a:t>e) Odredite ima li svaki od zaposlenika plaću veću od prosjeka. Ako ima, ispišite "da", </a:t>
          </a:r>
        </a:p>
        <a:p>
          <a:r>
            <a:rPr lang="hr-HR" sz="1100" kern="1200" baseline="0"/>
            <a:t>     a ako nema, ispišite "ne" u ćelijama F5-F24</a:t>
          </a:r>
        </a:p>
        <a:p>
          <a:endParaRPr lang="en-US" sz="1100" kern="1200"/>
        </a:p>
      </xdr:txBody>
    </xdr:sp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F88B2-09FB-4B82-AFC3-C547161CB235}">
  <sheetPr>
    <tabColor theme="0" tint="-0.14999847407452621"/>
  </sheetPr>
  <dimension ref="B6:C27"/>
  <sheetViews>
    <sheetView tabSelected="1" zoomScale="107" zoomScaleNormal="107" workbookViewId="0">
      <selection activeCell="D9" sqref="D9"/>
    </sheetView>
  </sheetViews>
  <sheetFormatPr defaultRowHeight="14.4" x14ac:dyDescent="0.3"/>
  <sheetData>
    <row r="6" spans="2:3" x14ac:dyDescent="0.3">
      <c r="B6" s="21" t="s">
        <v>50</v>
      </c>
      <c r="C6" s="21" t="s">
        <v>49</v>
      </c>
    </row>
    <row r="7" spans="2:3" x14ac:dyDescent="0.3">
      <c r="B7" t="s">
        <v>132</v>
      </c>
      <c r="C7" s="19">
        <v>1.59</v>
      </c>
    </row>
    <row r="8" spans="2:3" x14ac:dyDescent="0.3">
      <c r="B8" t="s">
        <v>133</v>
      </c>
      <c r="C8" s="20">
        <v>2.74</v>
      </c>
    </row>
    <row r="9" spans="2:3" x14ac:dyDescent="0.3">
      <c r="B9" s="21" t="s">
        <v>134</v>
      </c>
    </row>
    <row r="19" spans="2:3" x14ac:dyDescent="0.3">
      <c r="B19" s="21" t="s">
        <v>50</v>
      </c>
      <c r="C19" s="21" t="s">
        <v>49</v>
      </c>
    </row>
    <row r="20" spans="2:3" x14ac:dyDescent="0.3">
      <c r="B20" t="s">
        <v>66</v>
      </c>
      <c r="C20" s="19">
        <v>1.59</v>
      </c>
    </row>
    <row r="21" spans="2:3" x14ac:dyDescent="0.3">
      <c r="B21" t="s">
        <v>56</v>
      </c>
      <c r="C21" s="20">
        <v>2.74</v>
      </c>
    </row>
    <row r="22" spans="2:3" x14ac:dyDescent="0.3">
      <c r="B22" t="s">
        <v>75</v>
      </c>
      <c r="C22" s="20">
        <v>4.05</v>
      </c>
    </row>
    <row r="23" spans="2:3" x14ac:dyDescent="0.3">
      <c r="B23" t="s">
        <v>52</v>
      </c>
      <c r="C23" s="20">
        <v>1.21</v>
      </c>
    </row>
    <row r="24" spans="2:3" x14ac:dyDescent="0.3">
      <c r="B24" t="s">
        <v>135</v>
      </c>
      <c r="C24" s="20">
        <v>0.75</v>
      </c>
    </row>
    <row r="25" spans="2:3" x14ac:dyDescent="0.3">
      <c r="B25" t="s">
        <v>76</v>
      </c>
      <c r="C25" s="20">
        <v>1.1000000000000001</v>
      </c>
    </row>
    <row r="26" spans="2:3" x14ac:dyDescent="0.3">
      <c r="B26" t="s">
        <v>71</v>
      </c>
      <c r="C26" s="20">
        <v>3.5</v>
      </c>
    </row>
    <row r="27" spans="2:3" x14ac:dyDescent="0.3">
      <c r="B27" s="21" t="s">
        <v>55</v>
      </c>
      <c r="C27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C44CC-1EB0-406F-A77D-255184EE9519}">
  <sheetPr>
    <tabColor theme="9" tint="0.59999389629810485"/>
  </sheetPr>
  <dimension ref="C6:P25"/>
  <sheetViews>
    <sheetView workbookViewId="0">
      <selection activeCell="L22" sqref="L22"/>
    </sheetView>
  </sheetViews>
  <sheetFormatPr defaultRowHeight="14.4" x14ac:dyDescent="0.3"/>
  <cols>
    <col min="8" max="8" width="10.33203125" bestFit="1" customWidth="1"/>
  </cols>
  <sheetData>
    <row r="6" spans="3:16" x14ac:dyDescent="0.3">
      <c r="C6" s="26" t="s">
        <v>79</v>
      </c>
      <c r="D6" s="26"/>
      <c r="F6" s="26" t="s">
        <v>83</v>
      </c>
      <c r="G6" s="26"/>
      <c r="I6" s="26" t="s">
        <v>84</v>
      </c>
      <c r="J6" s="26"/>
      <c r="L6" s="26" t="s">
        <v>85</v>
      </c>
      <c r="M6" s="26"/>
      <c r="O6" s="26" t="s">
        <v>86</v>
      </c>
      <c r="P6" s="26"/>
    </row>
    <row r="7" spans="3:16" x14ac:dyDescent="0.3">
      <c r="C7" s="7" t="s">
        <v>50</v>
      </c>
      <c r="D7" s="7" t="s">
        <v>49</v>
      </c>
      <c r="F7" s="7" t="s">
        <v>50</v>
      </c>
      <c r="G7" s="7" t="s">
        <v>49</v>
      </c>
      <c r="I7" s="7" t="s">
        <v>50</v>
      </c>
      <c r="J7" s="7" t="s">
        <v>49</v>
      </c>
      <c r="L7" s="7" t="s">
        <v>50</v>
      </c>
      <c r="M7" s="7" t="s">
        <v>49</v>
      </c>
      <c r="O7" s="7" t="s">
        <v>50</v>
      </c>
      <c r="P7" s="7" t="s">
        <v>49</v>
      </c>
    </row>
    <row r="8" spans="3:16" x14ac:dyDescent="0.3">
      <c r="C8" s="2" t="s">
        <v>51</v>
      </c>
      <c r="D8" s="1">
        <v>3.73</v>
      </c>
      <c r="F8" s="2" t="s">
        <v>66</v>
      </c>
      <c r="G8" s="16">
        <v>3.34</v>
      </c>
      <c r="I8" s="2" t="s">
        <v>69</v>
      </c>
      <c r="J8" s="1">
        <v>8.83</v>
      </c>
      <c r="L8" s="2" t="s">
        <v>74</v>
      </c>
      <c r="M8" s="1">
        <v>0.36</v>
      </c>
      <c r="O8" s="2" t="s">
        <v>75</v>
      </c>
      <c r="P8" s="1">
        <v>4.53</v>
      </c>
    </row>
    <row r="9" spans="3:16" x14ac:dyDescent="0.3">
      <c r="C9" s="2" t="s">
        <v>56</v>
      </c>
      <c r="D9" s="1">
        <v>0.56000000000000005</v>
      </c>
      <c r="F9" s="2" t="s">
        <v>67</v>
      </c>
      <c r="G9" s="16">
        <v>2.04</v>
      </c>
      <c r="I9" s="2" t="s">
        <v>70</v>
      </c>
      <c r="J9" s="1">
        <v>0.46</v>
      </c>
      <c r="L9" s="2" t="s">
        <v>54</v>
      </c>
      <c r="M9" s="1">
        <v>4.87</v>
      </c>
      <c r="O9" s="2" t="s">
        <v>76</v>
      </c>
      <c r="P9" s="1">
        <v>4.0999999999999996</v>
      </c>
    </row>
    <row r="10" spans="3:16" x14ac:dyDescent="0.3">
      <c r="C10" s="2" t="s">
        <v>57</v>
      </c>
      <c r="D10" s="1">
        <v>1.47</v>
      </c>
      <c r="F10" s="2" t="s">
        <v>68</v>
      </c>
      <c r="G10" s="16">
        <v>1.29</v>
      </c>
      <c r="I10" s="2" t="s">
        <v>71</v>
      </c>
      <c r="J10" s="1">
        <v>2.71</v>
      </c>
      <c r="L10" s="2" t="s">
        <v>52</v>
      </c>
      <c r="M10" s="1">
        <v>0.31</v>
      </c>
      <c r="O10" s="2" t="s">
        <v>126</v>
      </c>
      <c r="P10" s="1">
        <v>8.39</v>
      </c>
    </row>
    <row r="11" spans="3:16" x14ac:dyDescent="0.3">
      <c r="C11" s="2" t="s">
        <v>58</v>
      </c>
      <c r="D11" s="1">
        <v>1.27</v>
      </c>
      <c r="I11" s="2" t="s">
        <v>72</v>
      </c>
      <c r="J11" s="1">
        <v>2.4500000000000002</v>
      </c>
      <c r="L11" s="2" t="s">
        <v>125</v>
      </c>
      <c r="M11" s="1">
        <v>2.62</v>
      </c>
      <c r="O11" s="2" t="s">
        <v>127</v>
      </c>
      <c r="P11" s="1">
        <v>8.07</v>
      </c>
    </row>
    <row r="12" spans="3:16" x14ac:dyDescent="0.3">
      <c r="C12" s="2" t="s">
        <v>60</v>
      </c>
      <c r="D12" s="1">
        <v>0.97</v>
      </c>
      <c r="I12" s="2" t="s">
        <v>53</v>
      </c>
      <c r="J12" s="1">
        <v>8.56</v>
      </c>
      <c r="L12" s="2" t="s">
        <v>124</v>
      </c>
      <c r="M12" s="1">
        <v>4.58</v>
      </c>
      <c r="O12" s="2" t="s">
        <v>128</v>
      </c>
      <c r="P12" s="1">
        <v>1.5</v>
      </c>
    </row>
    <row r="13" spans="3:16" x14ac:dyDescent="0.3">
      <c r="I13" s="2" t="s">
        <v>73</v>
      </c>
      <c r="J13" s="1">
        <v>9.2799999999999994</v>
      </c>
      <c r="O13" s="2" t="s">
        <v>129</v>
      </c>
      <c r="P13" s="1">
        <v>2.1</v>
      </c>
    </row>
    <row r="14" spans="3:16" x14ac:dyDescent="0.3">
      <c r="O14" s="2" t="s">
        <v>130</v>
      </c>
      <c r="P14" s="1">
        <v>1.67</v>
      </c>
    </row>
    <row r="19" spans="8:10" x14ac:dyDescent="0.3">
      <c r="H19" s="8" t="s">
        <v>77</v>
      </c>
      <c r="I19" s="8" t="s">
        <v>55</v>
      </c>
    </row>
    <row r="20" spans="8:10" x14ac:dyDescent="0.3">
      <c r="H20" s="7" t="s">
        <v>59</v>
      </c>
      <c r="I20" s="1"/>
    </row>
    <row r="21" spans="8:10" x14ac:dyDescent="0.3">
      <c r="H21" s="7" t="s">
        <v>61</v>
      </c>
      <c r="I21" s="1"/>
    </row>
    <row r="22" spans="8:10" x14ac:dyDescent="0.3">
      <c r="H22" s="7" t="s">
        <v>62</v>
      </c>
      <c r="I22" s="1"/>
    </row>
    <row r="23" spans="8:10" x14ac:dyDescent="0.3">
      <c r="H23" s="7" t="s">
        <v>64</v>
      </c>
      <c r="I23" s="1"/>
      <c r="J23" s="20"/>
    </row>
    <row r="24" spans="8:10" x14ac:dyDescent="0.3">
      <c r="H24" s="7" t="s">
        <v>65</v>
      </c>
      <c r="I24" s="1"/>
    </row>
    <row r="25" spans="8:10" x14ac:dyDescent="0.3">
      <c r="H25" s="8" t="s">
        <v>55</v>
      </c>
      <c r="I25" s="1"/>
    </row>
  </sheetData>
  <mergeCells count="5">
    <mergeCell ref="C6:D6"/>
    <mergeCell ref="F6:G6"/>
    <mergeCell ref="I6:J6"/>
    <mergeCell ref="L6:M6"/>
    <mergeCell ref="O6:P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DAB15-A916-4E3D-9589-D2E14A253BCC}">
  <sheetPr>
    <tabColor theme="5" tint="0.59999389629810485"/>
  </sheetPr>
  <dimension ref="B5:O14"/>
  <sheetViews>
    <sheetView workbookViewId="0">
      <selection activeCell="D21" sqref="D21"/>
    </sheetView>
  </sheetViews>
  <sheetFormatPr defaultRowHeight="14.4" x14ac:dyDescent="0.3"/>
  <cols>
    <col min="2" max="2" width="12.21875" bestFit="1" customWidth="1"/>
    <col min="5" max="5" width="12.21875" bestFit="1" customWidth="1"/>
    <col min="7" max="7" width="16" bestFit="1" customWidth="1"/>
    <col min="8" max="9" width="12.21875" bestFit="1" customWidth="1"/>
    <col min="10" max="10" width="12.21875" customWidth="1"/>
    <col min="11" max="11" width="12.21875" bestFit="1" customWidth="1"/>
    <col min="14" max="14" width="12.21875" bestFit="1" customWidth="1"/>
  </cols>
  <sheetData>
    <row r="5" spans="2:15" x14ac:dyDescent="0.3">
      <c r="B5" s="27" t="s">
        <v>59</v>
      </c>
      <c r="C5" s="27"/>
      <c r="E5" s="27" t="s">
        <v>61</v>
      </c>
      <c r="F5" s="27"/>
      <c r="H5" s="27" t="s">
        <v>62</v>
      </c>
      <c r="I5" s="27"/>
      <c r="K5" s="27" t="s">
        <v>64</v>
      </c>
      <c r="L5" s="27"/>
      <c r="N5" s="27" t="s">
        <v>65</v>
      </c>
      <c r="O5" s="27"/>
    </row>
    <row r="6" spans="2:15" x14ac:dyDescent="0.3">
      <c r="B6" s="4" t="s">
        <v>50</v>
      </c>
      <c r="C6" s="4" t="s">
        <v>49</v>
      </c>
      <c r="E6" s="4" t="s">
        <v>50</v>
      </c>
      <c r="F6" s="4" t="s">
        <v>49</v>
      </c>
      <c r="H6" s="4" t="s">
        <v>63</v>
      </c>
      <c r="I6" s="4" t="s">
        <v>49</v>
      </c>
      <c r="K6" s="4" t="s">
        <v>50</v>
      </c>
      <c r="L6" s="4" t="s">
        <v>49</v>
      </c>
      <c r="N6" s="4" t="s">
        <v>50</v>
      </c>
      <c r="O6" s="4" t="s">
        <v>49</v>
      </c>
    </row>
    <row r="7" spans="2:15" x14ac:dyDescent="0.3">
      <c r="B7" s="2" t="s">
        <v>51</v>
      </c>
      <c r="C7" s="1">
        <v>3.73</v>
      </c>
      <c r="E7" s="2" t="s">
        <v>66</v>
      </c>
      <c r="F7" s="1">
        <v>3.34</v>
      </c>
      <c r="H7" s="2" t="s">
        <v>69</v>
      </c>
      <c r="I7" s="1">
        <v>8.83</v>
      </c>
      <c r="K7" s="2" t="s">
        <v>74</v>
      </c>
      <c r="L7" s="1">
        <v>0.36</v>
      </c>
      <c r="N7" s="2" t="s">
        <v>75</v>
      </c>
      <c r="O7" s="1">
        <v>4.53</v>
      </c>
    </row>
    <row r="8" spans="2:15" x14ac:dyDescent="0.3">
      <c r="B8" s="2" t="s">
        <v>56</v>
      </c>
      <c r="C8" s="1">
        <v>0.56000000000000005</v>
      </c>
      <c r="E8" s="2" t="s">
        <v>67</v>
      </c>
      <c r="F8" s="1">
        <v>2.04</v>
      </c>
      <c r="H8" s="2" t="s">
        <v>70</v>
      </c>
      <c r="I8" s="1">
        <v>0.46</v>
      </c>
      <c r="K8" s="2" t="s">
        <v>54</v>
      </c>
      <c r="L8" s="1">
        <v>4.87</v>
      </c>
      <c r="N8" s="2" t="s">
        <v>76</v>
      </c>
      <c r="O8" s="1">
        <v>4.0999999999999996</v>
      </c>
    </row>
    <row r="9" spans="2:15" x14ac:dyDescent="0.3">
      <c r="B9" s="2" t="s">
        <v>57</v>
      </c>
      <c r="C9" s="1">
        <v>1.47</v>
      </c>
      <c r="E9" s="2" t="s">
        <v>68</v>
      </c>
      <c r="F9" s="1">
        <v>1.29</v>
      </c>
      <c r="H9" s="2" t="s">
        <v>71</v>
      </c>
      <c r="I9" s="1">
        <v>2.71</v>
      </c>
      <c r="K9" s="2" t="s">
        <v>52</v>
      </c>
      <c r="L9" s="1">
        <v>0.31</v>
      </c>
      <c r="N9" s="2" t="s">
        <v>126</v>
      </c>
      <c r="O9" s="1">
        <v>8.39</v>
      </c>
    </row>
    <row r="10" spans="2:15" x14ac:dyDescent="0.3">
      <c r="B10" s="2" t="s">
        <v>58</v>
      </c>
      <c r="C10" s="1">
        <v>1.27</v>
      </c>
      <c r="E10" s="4" t="s">
        <v>78</v>
      </c>
      <c r="F10" s="2"/>
      <c r="H10" s="2" t="s">
        <v>72</v>
      </c>
      <c r="I10" s="1">
        <v>2.4500000000000002</v>
      </c>
      <c r="K10" s="2" t="s">
        <v>125</v>
      </c>
      <c r="L10" s="1">
        <v>2.62</v>
      </c>
      <c r="N10" s="2" t="s">
        <v>127</v>
      </c>
      <c r="O10" s="1">
        <v>8.07</v>
      </c>
    </row>
    <row r="11" spans="2:15" x14ac:dyDescent="0.3">
      <c r="B11" s="2" t="s">
        <v>60</v>
      </c>
      <c r="C11" s="1">
        <v>0.97</v>
      </c>
      <c r="H11" s="2" t="s">
        <v>53</v>
      </c>
      <c r="I11" s="1">
        <v>8.56</v>
      </c>
      <c r="K11" s="2" t="s">
        <v>124</v>
      </c>
      <c r="L11" s="1">
        <v>4.58</v>
      </c>
      <c r="N11" s="2" t="s">
        <v>128</v>
      </c>
      <c r="O11" s="1">
        <v>1.5</v>
      </c>
    </row>
    <row r="12" spans="2:15" x14ac:dyDescent="0.3">
      <c r="B12" s="4" t="s">
        <v>78</v>
      </c>
      <c r="C12" s="2"/>
      <c r="H12" s="2" t="s">
        <v>73</v>
      </c>
      <c r="I12" s="1">
        <v>9.2799999999999994</v>
      </c>
      <c r="K12" s="4" t="s">
        <v>78</v>
      </c>
      <c r="L12" s="2"/>
      <c r="N12" s="2" t="s">
        <v>129</v>
      </c>
      <c r="O12" s="1">
        <v>2.1</v>
      </c>
    </row>
    <row r="13" spans="2:15" x14ac:dyDescent="0.3">
      <c r="H13" s="4" t="s">
        <v>78</v>
      </c>
      <c r="I13" s="2"/>
      <c r="N13" s="2" t="s">
        <v>130</v>
      </c>
      <c r="O13" s="1">
        <v>1.67</v>
      </c>
    </row>
    <row r="14" spans="2:15" x14ac:dyDescent="0.3">
      <c r="N14" s="4" t="s">
        <v>78</v>
      </c>
      <c r="O14" s="2"/>
    </row>
  </sheetData>
  <mergeCells count="5">
    <mergeCell ref="B5:C5"/>
    <mergeCell ref="E5:F5"/>
    <mergeCell ref="H5:I5"/>
    <mergeCell ref="K5:L5"/>
    <mergeCell ref="N5:O5"/>
  </mergeCells>
  <phoneticPr fontId="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264A1-8E24-409B-81C5-F9C48AE60F85}">
  <sheetPr>
    <tabColor theme="3" tint="0.749992370372631"/>
  </sheetPr>
  <dimension ref="B6:H37"/>
  <sheetViews>
    <sheetView zoomScale="98" zoomScaleNormal="98" workbookViewId="0">
      <selection activeCell="E10" sqref="E10"/>
    </sheetView>
  </sheetViews>
  <sheetFormatPr defaultRowHeight="14.4" x14ac:dyDescent="0.3"/>
  <cols>
    <col min="2" max="2" width="10.6640625" bestFit="1" customWidth="1"/>
    <col min="3" max="3" width="9.77734375" bestFit="1" customWidth="1"/>
    <col min="4" max="4" width="20.5546875" bestFit="1" customWidth="1"/>
    <col min="5" max="5" width="9.77734375" customWidth="1"/>
    <col min="7" max="7" width="18.88671875" customWidth="1"/>
  </cols>
  <sheetData>
    <row r="6" spans="2:8" x14ac:dyDescent="0.3">
      <c r="B6" s="3" t="s">
        <v>77</v>
      </c>
      <c r="C6" s="3" t="s">
        <v>80</v>
      </c>
      <c r="D6" s="3" t="s">
        <v>217</v>
      </c>
      <c r="F6" t="s">
        <v>87</v>
      </c>
      <c r="G6" s="29" t="s">
        <v>81</v>
      </c>
      <c r="H6" s="31"/>
    </row>
    <row r="7" spans="2:8" x14ac:dyDescent="0.3">
      <c r="B7" s="5" t="s">
        <v>184</v>
      </c>
      <c r="C7" s="1">
        <v>14.58</v>
      </c>
      <c r="D7" s="2"/>
      <c r="G7" s="30"/>
      <c r="H7" s="32"/>
    </row>
    <row r="8" spans="2:8" x14ac:dyDescent="0.3">
      <c r="B8" s="5" t="s">
        <v>185</v>
      </c>
      <c r="C8" s="1">
        <v>41.27</v>
      </c>
      <c r="D8" s="2"/>
    </row>
    <row r="9" spans="2:8" x14ac:dyDescent="0.3">
      <c r="B9" s="5" t="s">
        <v>186</v>
      </c>
      <c r="C9" s="1">
        <v>88.91</v>
      </c>
      <c r="D9" s="2"/>
      <c r="G9" s="33" t="s">
        <v>82</v>
      </c>
      <c r="H9" s="34"/>
    </row>
    <row r="10" spans="2:8" x14ac:dyDescent="0.3">
      <c r="B10" s="5" t="s">
        <v>187</v>
      </c>
      <c r="C10" s="1">
        <v>84.23</v>
      </c>
      <c r="D10" s="2"/>
      <c r="G10" s="33"/>
      <c r="H10" s="34"/>
    </row>
    <row r="11" spans="2:8" x14ac:dyDescent="0.3">
      <c r="B11" s="6" t="s">
        <v>188</v>
      </c>
      <c r="C11" s="1">
        <v>65.849999999999994</v>
      </c>
      <c r="D11" s="2"/>
    </row>
    <row r="12" spans="2:8" x14ac:dyDescent="0.3">
      <c r="B12" s="5" t="s">
        <v>189</v>
      </c>
      <c r="C12" s="1">
        <v>78.349999999999994</v>
      </c>
      <c r="D12" s="2"/>
    </row>
    <row r="13" spans="2:8" x14ac:dyDescent="0.3">
      <c r="B13" s="5" t="s">
        <v>190</v>
      </c>
      <c r="C13" s="1">
        <v>14.04</v>
      </c>
      <c r="D13" s="2"/>
      <c r="F13" t="s">
        <v>88</v>
      </c>
      <c r="G13" s="33" t="s">
        <v>89</v>
      </c>
      <c r="H13" s="35"/>
    </row>
    <row r="14" spans="2:8" x14ac:dyDescent="0.3">
      <c r="B14" s="5" t="s">
        <v>191</v>
      </c>
      <c r="C14" s="1">
        <v>16.899999999999999</v>
      </c>
      <c r="D14" s="2"/>
      <c r="G14" s="33"/>
      <c r="H14" s="34"/>
    </row>
    <row r="15" spans="2:8" x14ac:dyDescent="0.3">
      <c r="B15" s="5" t="s">
        <v>192</v>
      </c>
      <c r="C15" s="1">
        <v>42.54</v>
      </c>
      <c r="D15" s="2"/>
    </row>
    <row r="16" spans="2:8" x14ac:dyDescent="0.3">
      <c r="B16" s="6" t="s">
        <v>193</v>
      </c>
      <c r="C16" s="1">
        <v>23.31</v>
      </c>
      <c r="D16" s="2"/>
    </row>
    <row r="17" spans="2:8" x14ac:dyDescent="0.3">
      <c r="B17" s="5" t="s">
        <v>194</v>
      </c>
      <c r="C17" s="1">
        <v>86.91</v>
      </c>
      <c r="D17" s="2"/>
      <c r="F17" t="s">
        <v>215</v>
      </c>
      <c r="G17" s="28" t="s">
        <v>218</v>
      </c>
      <c r="H17" s="25">
        <v>30</v>
      </c>
    </row>
    <row r="18" spans="2:8" x14ac:dyDescent="0.3">
      <c r="B18" s="5" t="s">
        <v>195</v>
      </c>
      <c r="C18" s="1">
        <v>64.510000000000005</v>
      </c>
      <c r="D18" s="2"/>
      <c r="G18" s="28"/>
      <c r="H18" s="25"/>
    </row>
    <row r="19" spans="2:8" x14ac:dyDescent="0.3">
      <c r="B19" s="5" t="s">
        <v>196</v>
      </c>
      <c r="C19" s="1">
        <v>50.24</v>
      </c>
      <c r="D19" s="2"/>
    </row>
    <row r="20" spans="2:8" x14ac:dyDescent="0.3">
      <c r="B20" s="5" t="s">
        <v>197</v>
      </c>
      <c r="C20" s="1">
        <v>89.39</v>
      </c>
      <c r="D20" s="2"/>
    </row>
    <row r="21" spans="2:8" x14ac:dyDescent="0.3">
      <c r="B21" s="6" t="s">
        <v>198</v>
      </c>
      <c r="C21" s="1">
        <v>16.88</v>
      </c>
      <c r="D21" s="2"/>
    </row>
    <row r="22" spans="2:8" x14ac:dyDescent="0.3">
      <c r="B22" s="5" t="s">
        <v>199</v>
      </c>
      <c r="C22" s="1">
        <v>44.99</v>
      </c>
      <c r="D22" s="2"/>
    </row>
    <row r="23" spans="2:8" x14ac:dyDescent="0.3">
      <c r="B23" s="5" t="s">
        <v>200</v>
      </c>
      <c r="C23" s="1">
        <v>12.02</v>
      </c>
      <c r="D23" s="2"/>
    </row>
    <row r="24" spans="2:8" x14ac:dyDescent="0.3">
      <c r="B24" s="5" t="s">
        <v>201</v>
      </c>
      <c r="C24" s="1">
        <v>39.17</v>
      </c>
      <c r="D24" s="2"/>
    </row>
    <row r="25" spans="2:8" x14ac:dyDescent="0.3">
      <c r="B25" s="5" t="s">
        <v>202</v>
      </c>
      <c r="C25" s="1">
        <v>51.44</v>
      </c>
      <c r="D25" s="2"/>
    </row>
    <row r="26" spans="2:8" x14ac:dyDescent="0.3">
      <c r="B26" s="6" t="s">
        <v>203</v>
      </c>
      <c r="C26" s="1">
        <v>21.7</v>
      </c>
      <c r="D26" s="2"/>
    </row>
    <row r="27" spans="2:8" x14ac:dyDescent="0.3">
      <c r="B27" s="5" t="s">
        <v>204</v>
      </c>
      <c r="C27" s="1">
        <v>21.48</v>
      </c>
      <c r="D27" s="2"/>
    </row>
    <row r="28" spans="2:8" x14ac:dyDescent="0.3">
      <c r="B28" s="5" t="s">
        <v>205</v>
      </c>
      <c r="C28" s="1">
        <v>38.619999999999997</v>
      </c>
      <c r="D28" s="2"/>
    </row>
    <row r="29" spans="2:8" x14ac:dyDescent="0.3">
      <c r="B29" s="5" t="s">
        <v>206</v>
      </c>
      <c r="C29" s="1">
        <v>89.82</v>
      </c>
      <c r="D29" s="2"/>
    </row>
    <row r="30" spans="2:8" x14ac:dyDescent="0.3">
      <c r="B30" s="5" t="s">
        <v>207</v>
      </c>
      <c r="C30" s="1">
        <v>82.09</v>
      </c>
      <c r="D30" s="2"/>
    </row>
    <row r="31" spans="2:8" x14ac:dyDescent="0.3">
      <c r="B31" s="6" t="s">
        <v>208</v>
      </c>
      <c r="C31" s="1">
        <v>97.3</v>
      </c>
      <c r="D31" s="2"/>
    </row>
    <row r="32" spans="2:8" x14ac:dyDescent="0.3">
      <c r="B32" s="5" t="s">
        <v>209</v>
      </c>
      <c r="C32" s="1">
        <v>76.81</v>
      </c>
      <c r="D32" s="2"/>
    </row>
    <row r="33" spans="2:4" x14ac:dyDescent="0.3">
      <c r="B33" s="5" t="s">
        <v>210</v>
      </c>
      <c r="C33" s="1">
        <v>35.01</v>
      </c>
      <c r="D33" s="2"/>
    </row>
    <row r="34" spans="2:4" x14ac:dyDescent="0.3">
      <c r="B34" s="5" t="s">
        <v>211</v>
      </c>
      <c r="C34" s="1">
        <v>20.68</v>
      </c>
      <c r="D34" s="2"/>
    </row>
    <row r="35" spans="2:4" x14ac:dyDescent="0.3">
      <c r="B35" s="5" t="s">
        <v>212</v>
      </c>
      <c r="C35" s="1">
        <v>84.76</v>
      </c>
      <c r="D35" s="2"/>
    </row>
    <row r="36" spans="2:4" x14ac:dyDescent="0.3">
      <c r="B36" s="6" t="s">
        <v>213</v>
      </c>
      <c r="C36" s="1">
        <v>61.75</v>
      </c>
      <c r="D36" s="2"/>
    </row>
    <row r="37" spans="2:4" x14ac:dyDescent="0.3">
      <c r="B37" s="5" t="s">
        <v>214</v>
      </c>
      <c r="C37" s="1">
        <v>57.4</v>
      </c>
      <c r="D37" s="2"/>
    </row>
  </sheetData>
  <mergeCells count="7">
    <mergeCell ref="G17:G18"/>
    <mergeCell ref="G6:G7"/>
    <mergeCell ref="H6:H7"/>
    <mergeCell ref="G9:G10"/>
    <mergeCell ref="H9:H10"/>
    <mergeCell ref="G13:G14"/>
    <mergeCell ref="H13:H1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CC8EF-C403-4C50-8D30-6F3C2C01DA35}">
  <sheetPr>
    <tabColor theme="8" tint="0.39997558519241921"/>
  </sheetPr>
  <dimension ref="B10:O26"/>
  <sheetViews>
    <sheetView zoomScale="82" zoomScaleNormal="82" workbookViewId="0">
      <selection activeCell="O12" sqref="O12"/>
    </sheetView>
  </sheetViews>
  <sheetFormatPr defaultRowHeight="14.4" x14ac:dyDescent="0.3"/>
  <cols>
    <col min="3" max="3" width="7.5546875" bestFit="1" customWidth="1"/>
    <col min="4" max="4" width="8.5546875" bestFit="1" customWidth="1"/>
    <col min="5" max="5" width="4" bestFit="1" customWidth="1"/>
    <col min="12" max="12" width="13.6640625" bestFit="1" customWidth="1"/>
    <col min="13" max="13" width="13.5546875" bestFit="1" customWidth="1"/>
    <col min="14" max="14" width="27.109375" bestFit="1" customWidth="1"/>
    <col min="15" max="15" width="15.33203125" bestFit="1" customWidth="1"/>
  </cols>
  <sheetData>
    <row r="10" spans="2:15" x14ac:dyDescent="0.3">
      <c r="B10" s="36" t="s">
        <v>94</v>
      </c>
      <c r="C10" s="36"/>
      <c r="D10" s="36" t="s">
        <v>121</v>
      </c>
      <c r="E10" s="36"/>
      <c r="F10" s="37" t="s">
        <v>93</v>
      </c>
      <c r="G10" s="37"/>
      <c r="H10" s="37"/>
      <c r="I10" s="37"/>
    </row>
    <row r="11" spans="2:15" x14ac:dyDescent="0.3">
      <c r="B11" s="17" t="s">
        <v>0</v>
      </c>
      <c r="C11" s="17" t="s">
        <v>1</v>
      </c>
      <c r="D11" s="17" t="s">
        <v>120</v>
      </c>
      <c r="E11" s="17" t="s">
        <v>131</v>
      </c>
      <c r="F11" s="17" t="s">
        <v>90</v>
      </c>
      <c r="G11" s="17" t="s">
        <v>91</v>
      </c>
      <c r="H11" s="17" t="s">
        <v>92</v>
      </c>
      <c r="I11" s="17" t="s">
        <v>95</v>
      </c>
      <c r="L11" s="17" t="s">
        <v>118</v>
      </c>
      <c r="M11" s="17" t="s">
        <v>119</v>
      </c>
      <c r="N11" s="17" t="s">
        <v>123</v>
      </c>
      <c r="O11" s="17" t="s">
        <v>122</v>
      </c>
    </row>
    <row r="12" spans="2:15" x14ac:dyDescent="0.3">
      <c r="B12" s="9" t="s">
        <v>5</v>
      </c>
      <c r="C12" s="10" t="s">
        <v>17</v>
      </c>
      <c r="D12" s="13" t="s">
        <v>121</v>
      </c>
      <c r="E12" s="13">
        <v>6</v>
      </c>
      <c r="F12" s="13">
        <v>4</v>
      </c>
      <c r="G12" s="13">
        <v>4</v>
      </c>
      <c r="H12" s="13">
        <v>4</v>
      </c>
      <c r="I12" s="2"/>
      <c r="L12" s="2"/>
      <c r="M12" s="2"/>
      <c r="N12" s="2"/>
      <c r="O12" s="2"/>
    </row>
    <row r="13" spans="2:15" x14ac:dyDescent="0.3">
      <c r="B13" s="9" t="s">
        <v>96</v>
      </c>
      <c r="C13" s="10" t="s">
        <v>97</v>
      </c>
      <c r="D13" s="14" t="s">
        <v>121</v>
      </c>
      <c r="E13" s="14">
        <v>30</v>
      </c>
      <c r="F13" s="14">
        <v>5</v>
      </c>
      <c r="G13" s="14">
        <v>4</v>
      </c>
      <c r="H13" s="14">
        <v>5</v>
      </c>
      <c r="I13" s="2"/>
    </row>
    <row r="14" spans="2:15" x14ac:dyDescent="0.3">
      <c r="B14" s="9" t="s">
        <v>98</v>
      </c>
      <c r="C14" s="10" t="s">
        <v>99</v>
      </c>
      <c r="D14" s="14"/>
      <c r="E14" s="14"/>
      <c r="F14" s="14">
        <v>3</v>
      </c>
      <c r="G14" s="14">
        <v>5</v>
      </c>
      <c r="H14" s="14">
        <v>5</v>
      </c>
      <c r="I14" s="2"/>
    </row>
    <row r="15" spans="2:15" x14ac:dyDescent="0.3">
      <c r="B15" s="9" t="s">
        <v>100</v>
      </c>
      <c r="C15" s="10" t="s">
        <v>101</v>
      </c>
      <c r="D15" s="14"/>
      <c r="E15" s="14"/>
      <c r="F15" s="14">
        <v>5</v>
      </c>
      <c r="G15" s="14">
        <v>5</v>
      </c>
      <c r="H15" s="14">
        <v>5</v>
      </c>
      <c r="I15" s="2"/>
    </row>
    <row r="16" spans="2:15" x14ac:dyDescent="0.3">
      <c r="B16" s="9" t="s">
        <v>102</v>
      </c>
      <c r="C16" s="10" t="s">
        <v>103</v>
      </c>
      <c r="D16" s="14" t="s">
        <v>121</v>
      </c>
      <c r="E16" s="14">
        <v>5</v>
      </c>
      <c r="F16" s="14">
        <v>4</v>
      </c>
      <c r="G16" s="14">
        <v>5</v>
      </c>
      <c r="H16" s="14">
        <v>4</v>
      </c>
      <c r="I16" s="2"/>
    </row>
    <row r="17" spans="2:9" x14ac:dyDescent="0.3">
      <c r="B17" s="9" t="s">
        <v>104</v>
      </c>
      <c r="C17" s="10" t="s">
        <v>105</v>
      </c>
      <c r="D17" s="14" t="s">
        <v>121</v>
      </c>
      <c r="E17" s="14">
        <v>1</v>
      </c>
      <c r="F17" s="14">
        <v>4</v>
      </c>
      <c r="G17" s="14">
        <v>3</v>
      </c>
      <c r="H17" s="14">
        <v>5</v>
      </c>
      <c r="I17" s="2"/>
    </row>
    <row r="18" spans="2:9" x14ac:dyDescent="0.3">
      <c r="B18" s="9" t="s">
        <v>106</v>
      </c>
      <c r="C18" s="10" t="s">
        <v>107</v>
      </c>
      <c r="D18" s="14" t="s">
        <v>121</v>
      </c>
      <c r="E18" s="14">
        <v>12</v>
      </c>
      <c r="F18" s="14">
        <v>3</v>
      </c>
      <c r="G18" s="14">
        <v>4</v>
      </c>
      <c r="H18" s="14">
        <v>5</v>
      </c>
      <c r="I18" s="2"/>
    </row>
    <row r="19" spans="2:9" x14ac:dyDescent="0.3">
      <c r="B19" s="9" t="s">
        <v>37</v>
      </c>
      <c r="C19" s="10" t="s">
        <v>108</v>
      </c>
      <c r="D19" s="14"/>
      <c r="E19" s="14"/>
      <c r="F19" s="14">
        <v>4</v>
      </c>
      <c r="G19" s="14">
        <v>3</v>
      </c>
      <c r="H19" s="14">
        <v>5</v>
      </c>
      <c r="I19" s="2"/>
    </row>
    <row r="20" spans="2:9" x14ac:dyDescent="0.3">
      <c r="B20" s="9" t="s">
        <v>25</v>
      </c>
      <c r="C20" s="10" t="s">
        <v>109</v>
      </c>
      <c r="D20" s="14"/>
      <c r="E20" s="14"/>
      <c r="F20" s="14">
        <v>5</v>
      </c>
      <c r="G20" s="14">
        <v>3</v>
      </c>
      <c r="H20" s="14">
        <v>5</v>
      </c>
      <c r="I20" s="2"/>
    </row>
    <row r="21" spans="2:9" x14ac:dyDescent="0.3">
      <c r="B21" s="9" t="s">
        <v>110</v>
      </c>
      <c r="C21" s="10" t="s">
        <v>14</v>
      </c>
      <c r="D21" s="14"/>
      <c r="E21" s="14"/>
      <c r="F21" s="14">
        <v>2</v>
      </c>
      <c r="G21" s="14">
        <v>4</v>
      </c>
      <c r="H21" s="14">
        <v>4</v>
      </c>
      <c r="I21" s="2"/>
    </row>
    <row r="22" spans="2:9" x14ac:dyDescent="0.3">
      <c r="B22" s="9" t="s">
        <v>40</v>
      </c>
      <c r="C22" s="10" t="s">
        <v>111</v>
      </c>
      <c r="D22" s="14" t="s">
        <v>121</v>
      </c>
      <c r="E22" s="14">
        <v>20</v>
      </c>
      <c r="F22" s="14">
        <v>4</v>
      </c>
      <c r="G22" s="14">
        <v>5</v>
      </c>
      <c r="H22" s="14">
        <v>5</v>
      </c>
      <c r="I22" s="2"/>
    </row>
    <row r="23" spans="2:9" x14ac:dyDescent="0.3">
      <c r="B23" s="9" t="s">
        <v>13</v>
      </c>
      <c r="C23" s="10" t="s">
        <v>112</v>
      </c>
      <c r="D23" s="14" t="s">
        <v>121</v>
      </c>
      <c r="E23" s="14">
        <v>30</v>
      </c>
      <c r="F23" s="14">
        <v>5</v>
      </c>
      <c r="G23" s="14">
        <v>5</v>
      </c>
      <c r="H23" s="14">
        <v>5</v>
      </c>
      <c r="I23" s="2"/>
    </row>
    <row r="24" spans="2:9" x14ac:dyDescent="0.3">
      <c r="B24" s="9" t="s">
        <v>113</v>
      </c>
      <c r="C24" s="10" t="s">
        <v>114</v>
      </c>
      <c r="D24" s="14"/>
      <c r="E24" s="14"/>
      <c r="F24" s="14">
        <v>5</v>
      </c>
      <c r="G24" s="14">
        <v>5</v>
      </c>
      <c r="H24" s="14">
        <v>5</v>
      </c>
      <c r="I24" s="2"/>
    </row>
    <row r="25" spans="2:9" x14ac:dyDescent="0.3">
      <c r="B25" s="9" t="s">
        <v>115</v>
      </c>
      <c r="C25" s="10" t="s">
        <v>116</v>
      </c>
      <c r="D25" s="14"/>
      <c r="E25" s="14"/>
      <c r="F25" s="14">
        <v>3</v>
      </c>
      <c r="G25" s="14">
        <v>4</v>
      </c>
      <c r="H25" s="14">
        <v>5</v>
      </c>
      <c r="I25" s="2"/>
    </row>
    <row r="26" spans="2:9" x14ac:dyDescent="0.3">
      <c r="B26" s="11" t="s">
        <v>22</v>
      </c>
      <c r="C26" s="12" t="s">
        <v>117</v>
      </c>
      <c r="D26" s="15" t="s">
        <v>121</v>
      </c>
      <c r="E26" s="15">
        <v>6</v>
      </c>
      <c r="F26" s="15">
        <v>4</v>
      </c>
      <c r="G26" s="15">
        <v>4</v>
      </c>
      <c r="H26" s="15">
        <v>5</v>
      </c>
      <c r="I26" s="2"/>
    </row>
  </sheetData>
  <mergeCells count="3">
    <mergeCell ref="B10:C10"/>
    <mergeCell ref="D10:E10"/>
    <mergeCell ref="F10:I1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8A5C1-0EDF-4775-99BC-8592153BDF9C}">
  <sheetPr>
    <tabColor rgb="FFFFDE75"/>
  </sheetPr>
  <dimension ref="B12:G25"/>
  <sheetViews>
    <sheetView workbookViewId="0">
      <selection activeCell="H16" sqref="H16"/>
    </sheetView>
  </sheetViews>
  <sheetFormatPr defaultRowHeight="14.4" x14ac:dyDescent="0.3"/>
  <cols>
    <col min="2" max="2" width="21.77734375" bestFit="1" customWidth="1"/>
    <col min="3" max="4" width="10.21875" customWidth="1"/>
    <col min="5" max="5" width="11" customWidth="1"/>
    <col min="6" max="6" width="22.88671875" bestFit="1" customWidth="1"/>
    <col min="7" max="7" width="15.21875" bestFit="1" customWidth="1"/>
  </cols>
  <sheetData>
    <row r="12" spans="2:7" x14ac:dyDescent="0.3">
      <c r="B12" s="22" t="s">
        <v>136</v>
      </c>
      <c r="C12" s="22" t="s">
        <v>137</v>
      </c>
      <c r="D12" s="22" t="s">
        <v>138</v>
      </c>
      <c r="E12" s="22" t="s">
        <v>139</v>
      </c>
      <c r="F12" s="22" t="s">
        <v>140</v>
      </c>
      <c r="G12" s="22" t="s">
        <v>141</v>
      </c>
    </row>
    <row r="13" spans="2:7" x14ac:dyDescent="0.3">
      <c r="B13" t="s">
        <v>142</v>
      </c>
      <c r="C13">
        <v>229</v>
      </c>
      <c r="D13">
        <v>201</v>
      </c>
      <c r="E13">
        <v>228</v>
      </c>
      <c r="G13" s="23"/>
    </row>
    <row r="14" spans="2:7" x14ac:dyDescent="0.3">
      <c r="B14" t="s">
        <v>143</v>
      </c>
      <c r="C14">
        <v>16</v>
      </c>
      <c r="D14">
        <v>15</v>
      </c>
      <c r="E14">
        <v>17</v>
      </c>
      <c r="G14" s="23"/>
    </row>
    <row r="15" spans="2:7" x14ac:dyDescent="0.3">
      <c r="B15" t="s">
        <v>144</v>
      </c>
      <c r="C15">
        <v>218</v>
      </c>
      <c r="D15">
        <v>220</v>
      </c>
      <c r="E15">
        <v>255</v>
      </c>
      <c r="G15" s="23"/>
    </row>
    <row r="16" spans="2:7" x14ac:dyDescent="0.3">
      <c r="B16" t="s">
        <v>145</v>
      </c>
      <c r="C16">
        <v>298</v>
      </c>
      <c r="D16">
        <v>339</v>
      </c>
      <c r="E16">
        <v>343</v>
      </c>
      <c r="G16" s="23"/>
    </row>
    <row r="17" spans="2:7" x14ac:dyDescent="0.3">
      <c r="B17" t="s">
        <v>146</v>
      </c>
      <c r="C17">
        <v>1105</v>
      </c>
      <c r="D17">
        <v>879</v>
      </c>
      <c r="E17">
        <v>781</v>
      </c>
      <c r="G17" s="23"/>
    </row>
    <row r="18" spans="2:7" x14ac:dyDescent="0.3">
      <c r="B18" t="s">
        <v>147</v>
      </c>
      <c r="C18">
        <v>147</v>
      </c>
      <c r="D18">
        <v>125</v>
      </c>
      <c r="E18">
        <v>150</v>
      </c>
      <c r="G18" s="23"/>
    </row>
    <row r="19" spans="2:7" x14ac:dyDescent="0.3">
      <c r="B19" t="s">
        <v>148</v>
      </c>
      <c r="C19">
        <v>239</v>
      </c>
      <c r="D19">
        <v>278</v>
      </c>
      <c r="E19">
        <v>299</v>
      </c>
      <c r="G19" s="23"/>
    </row>
    <row r="20" spans="2:7" x14ac:dyDescent="0.3">
      <c r="B20" t="s">
        <v>149</v>
      </c>
      <c r="C20">
        <v>80</v>
      </c>
      <c r="D20">
        <v>117</v>
      </c>
      <c r="E20">
        <v>156</v>
      </c>
      <c r="G20" s="23"/>
    </row>
    <row r="21" spans="2:7" x14ac:dyDescent="0.3">
      <c r="B21" t="s">
        <v>150</v>
      </c>
      <c r="C21">
        <v>10</v>
      </c>
      <c r="D21">
        <v>10</v>
      </c>
      <c r="E21">
        <v>11</v>
      </c>
      <c r="G21" s="23"/>
    </row>
    <row r="22" spans="2:7" x14ac:dyDescent="0.3">
      <c r="B22" t="s">
        <v>151</v>
      </c>
      <c r="C22">
        <v>303</v>
      </c>
      <c r="D22">
        <v>226</v>
      </c>
      <c r="E22">
        <v>198</v>
      </c>
      <c r="G22" s="23"/>
    </row>
    <row r="23" spans="2:7" x14ac:dyDescent="0.3">
      <c r="B23" t="s">
        <v>152</v>
      </c>
      <c r="C23">
        <v>189</v>
      </c>
      <c r="D23">
        <v>162</v>
      </c>
      <c r="E23">
        <v>191</v>
      </c>
      <c r="G23" s="23"/>
    </row>
    <row r="24" spans="2:7" x14ac:dyDescent="0.3">
      <c r="B24" s="22" t="s">
        <v>153</v>
      </c>
      <c r="G24" s="23"/>
    </row>
    <row r="25" spans="2:7" x14ac:dyDescent="0.3">
      <c r="B25" s="22" t="s">
        <v>154</v>
      </c>
      <c r="C25" s="24"/>
      <c r="D25" s="24"/>
      <c r="E25" s="24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B4238-C23C-4B83-A313-4A7F6EAFD153}">
  <sheetPr>
    <tabColor theme="8" tint="0.39997558519241921"/>
  </sheetPr>
  <dimension ref="B4:M24"/>
  <sheetViews>
    <sheetView workbookViewId="0">
      <selection activeCell="F16" sqref="F16"/>
    </sheetView>
  </sheetViews>
  <sheetFormatPr defaultRowHeight="14.4" x14ac:dyDescent="0.3"/>
  <cols>
    <col min="4" max="4" width="22.88671875" bestFit="1" customWidth="1"/>
    <col min="6" max="6" width="18.77734375" bestFit="1" customWidth="1"/>
    <col min="8" max="8" width="8.44140625" bestFit="1" customWidth="1"/>
    <col min="9" max="9" width="14.109375" bestFit="1" customWidth="1"/>
    <col min="10" max="10" width="12.33203125" bestFit="1" customWidth="1"/>
    <col min="11" max="11" width="14" bestFit="1" customWidth="1"/>
    <col min="12" max="12" width="12.33203125" bestFit="1" customWidth="1"/>
    <col min="13" max="13" width="13.6640625" bestFit="1" customWidth="1"/>
  </cols>
  <sheetData>
    <row r="4" spans="2:13" x14ac:dyDescent="0.3">
      <c r="B4" s="18" t="s">
        <v>0</v>
      </c>
      <c r="C4" s="18" t="s">
        <v>1</v>
      </c>
      <c r="D4" s="18" t="s">
        <v>2</v>
      </c>
      <c r="E4" s="18" t="s">
        <v>4</v>
      </c>
      <c r="F4" s="18" t="s">
        <v>216</v>
      </c>
      <c r="H4" s="17" t="s">
        <v>3</v>
      </c>
      <c r="I4" s="17" t="s">
        <v>48</v>
      </c>
      <c r="J4" s="17" t="s">
        <v>44</v>
      </c>
      <c r="K4" s="17" t="s">
        <v>47</v>
      </c>
      <c r="L4" s="17" t="s">
        <v>46</v>
      </c>
      <c r="M4" s="17" t="s">
        <v>45</v>
      </c>
    </row>
    <row r="5" spans="2:13" x14ac:dyDescent="0.3">
      <c r="B5" t="s">
        <v>5</v>
      </c>
      <c r="C5" t="s">
        <v>6</v>
      </c>
      <c r="D5">
        <v>14</v>
      </c>
      <c r="H5" s="1">
        <f>25</f>
        <v>25</v>
      </c>
      <c r="I5" s="2"/>
      <c r="J5" s="2"/>
      <c r="K5" s="2"/>
      <c r="L5" s="2"/>
      <c r="M5" s="2"/>
    </row>
    <row r="6" spans="2:13" x14ac:dyDescent="0.3">
      <c r="B6" t="s">
        <v>7</v>
      </c>
      <c r="C6" t="s">
        <v>8</v>
      </c>
      <c r="D6">
        <v>23</v>
      </c>
    </row>
    <row r="7" spans="2:13" x14ac:dyDescent="0.3">
      <c r="B7" t="s">
        <v>9</v>
      </c>
      <c r="C7" t="s">
        <v>10</v>
      </c>
      <c r="D7">
        <v>20</v>
      </c>
    </row>
    <row r="8" spans="2:13" x14ac:dyDescent="0.3">
      <c r="B8" t="s">
        <v>11</v>
      </c>
      <c r="C8" t="s">
        <v>12</v>
      </c>
      <c r="D8">
        <v>29</v>
      </c>
    </row>
    <row r="9" spans="2:13" x14ac:dyDescent="0.3">
      <c r="B9" t="s">
        <v>13</v>
      </c>
      <c r="C9" t="s">
        <v>14</v>
      </c>
      <c r="D9">
        <v>23</v>
      </c>
    </row>
    <row r="10" spans="2:13" x14ac:dyDescent="0.3">
      <c r="B10" t="s">
        <v>15</v>
      </c>
      <c r="C10" t="s">
        <v>16</v>
      </c>
      <c r="D10">
        <v>18</v>
      </c>
    </row>
    <row r="11" spans="2:13" x14ac:dyDescent="0.3">
      <c r="B11" t="s">
        <v>5</v>
      </c>
      <c r="C11" t="s">
        <v>17</v>
      </c>
      <c r="D11">
        <v>10</v>
      </c>
    </row>
    <row r="12" spans="2:13" x14ac:dyDescent="0.3">
      <c r="B12" t="s">
        <v>22</v>
      </c>
      <c r="C12" t="s">
        <v>18</v>
      </c>
      <c r="D12">
        <v>15</v>
      </c>
    </row>
    <row r="13" spans="2:13" x14ac:dyDescent="0.3">
      <c r="B13" t="s">
        <v>23</v>
      </c>
      <c r="C13" t="s">
        <v>19</v>
      </c>
      <c r="D13">
        <v>14</v>
      </c>
    </row>
    <row r="14" spans="2:13" x14ac:dyDescent="0.3">
      <c r="B14" t="s">
        <v>24</v>
      </c>
      <c r="C14" t="s">
        <v>20</v>
      </c>
      <c r="D14">
        <v>2</v>
      </c>
    </row>
    <row r="15" spans="2:13" x14ac:dyDescent="0.3">
      <c r="B15" t="s">
        <v>25</v>
      </c>
      <c r="C15" t="s">
        <v>21</v>
      </c>
      <c r="D15">
        <v>20</v>
      </c>
    </row>
    <row r="16" spans="2:13" x14ac:dyDescent="0.3">
      <c r="B16" t="s">
        <v>28</v>
      </c>
      <c r="C16" t="s">
        <v>26</v>
      </c>
      <c r="D16">
        <v>27</v>
      </c>
    </row>
    <row r="17" spans="2:4" x14ac:dyDescent="0.3">
      <c r="B17" t="s">
        <v>29</v>
      </c>
      <c r="C17" t="s">
        <v>27</v>
      </c>
      <c r="D17">
        <v>21</v>
      </c>
    </row>
    <row r="18" spans="2:4" x14ac:dyDescent="0.3">
      <c r="B18" t="s">
        <v>30</v>
      </c>
      <c r="C18" t="s">
        <v>31</v>
      </c>
      <c r="D18">
        <v>15</v>
      </c>
    </row>
    <row r="19" spans="2:4" x14ac:dyDescent="0.3">
      <c r="B19" t="s">
        <v>37</v>
      </c>
      <c r="C19" t="s">
        <v>32</v>
      </c>
      <c r="D19">
        <v>19</v>
      </c>
    </row>
    <row r="20" spans="2:4" x14ac:dyDescent="0.3">
      <c r="B20" t="s">
        <v>38</v>
      </c>
      <c r="C20" t="s">
        <v>33</v>
      </c>
      <c r="D20">
        <v>11</v>
      </c>
    </row>
    <row r="21" spans="2:4" x14ac:dyDescent="0.3">
      <c r="B21" t="s">
        <v>39</v>
      </c>
      <c r="C21" t="s">
        <v>34</v>
      </c>
      <c r="D21">
        <v>20</v>
      </c>
    </row>
    <row r="22" spans="2:4" x14ac:dyDescent="0.3">
      <c r="B22" t="s">
        <v>40</v>
      </c>
      <c r="C22" t="s">
        <v>35</v>
      </c>
      <c r="D22">
        <v>3</v>
      </c>
    </row>
    <row r="23" spans="2:4" x14ac:dyDescent="0.3">
      <c r="B23" t="s">
        <v>41</v>
      </c>
      <c r="C23" t="s">
        <v>36</v>
      </c>
      <c r="D23">
        <v>7</v>
      </c>
    </row>
    <row r="24" spans="2:4" x14ac:dyDescent="0.3">
      <c r="B24" t="s">
        <v>42</v>
      </c>
      <c r="C24" t="s">
        <v>43</v>
      </c>
      <c r="D24">
        <v>22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DC8DC-4540-4383-9D8E-09F9FCE0507E}">
  <sheetPr>
    <tabColor theme="5" tint="0.79998168889431442"/>
  </sheetPr>
  <dimension ref="A2:N29"/>
  <sheetViews>
    <sheetView workbookViewId="0">
      <selection activeCell="C7" sqref="C7"/>
    </sheetView>
  </sheetViews>
  <sheetFormatPr defaultRowHeight="14.4" x14ac:dyDescent="0.3"/>
  <cols>
    <col min="3" max="3" width="24.44140625" bestFit="1" customWidth="1"/>
    <col min="4" max="8" width="8.33203125" bestFit="1" customWidth="1"/>
    <col min="9" max="9" width="13.33203125" bestFit="1" customWidth="1"/>
    <col min="10" max="10" width="8" bestFit="1" customWidth="1"/>
    <col min="11" max="11" width="18.21875" bestFit="1" customWidth="1"/>
    <col min="12" max="12" width="28.33203125" bestFit="1" customWidth="1"/>
    <col min="14" max="14" width="20.44140625" bestFit="1" customWidth="1"/>
  </cols>
  <sheetData>
    <row r="2" spans="1:14" x14ac:dyDescent="0.3">
      <c r="A2" t="s">
        <v>155</v>
      </c>
      <c r="B2" t="s">
        <v>94</v>
      </c>
      <c r="C2" t="s">
        <v>156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  <c r="I2" t="s">
        <v>162</v>
      </c>
      <c r="J2" t="s">
        <v>163</v>
      </c>
      <c r="K2" t="s">
        <v>164</v>
      </c>
      <c r="L2" t="s">
        <v>165</v>
      </c>
      <c r="N2" t="s">
        <v>166</v>
      </c>
    </row>
    <row r="3" spans="1:14" x14ac:dyDescent="0.3">
      <c r="A3">
        <v>1</v>
      </c>
      <c r="B3" t="s">
        <v>167</v>
      </c>
      <c r="C3" t="s">
        <v>168</v>
      </c>
      <c r="D3">
        <v>10</v>
      </c>
      <c r="E3">
        <v>10</v>
      </c>
      <c r="F3">
        <v>6</v>
      </c>
      <c r="G3">
        <v>10</v>
      </c>
      <c r="H3">
        <v>10</v>
      </c>
      <c r="N3">
        <v>50</v>
      </c>
    </row>
    <row r="4" spans="1:14" x14ac:dyDescent="0.3">
      <c r="A4">
        <v>2</v>
      </c>
      <c r="B4" t="s">
        <v>169</v>
      </c>
      <c r="C4" t="s">
        <v>170</v>
      </c>
      <c r="D4">
        <v>10</v>
      </c>
      <c r="E4">
        <v>10</v>
      </c>
      <c r="F4">
        <v>5</v>
      </c>
      <c r="G4">
        <v>10</v>
      </c>
      <c r="H4">
        <v>10</v>
      </c>
    </row>
    <row r="5" spans="1:14" x14ac:dyDescent="0.3">
      <c r="C5" t="s">
        <v>171</v>
      </c>
      <c r="D5">
        <v>10</v>
      </c>
      <c r="E5">
        <v>6</v>
      </c>
      <c r="F5">
        <v>5</v>
      </c>
      <c r="G5">
        <v>10</v>
      </c>
      <c r="H5">
        <v>10</v>
      </c>
    </row>
    <row r="6" spans="1:14" x14ac:dyDescent="0.3">
      <c r="C6" t="s">
        <v>172</v>
      </c>
      <c r="D6">
        <v>10</v>
      </c>
      <c r="E6">
        <v>10</v>
      </c>
      <c r="F6">
        <v>5</v>
      </c>
      <c r="G6">
        <v>5</v>
      </c>
      <c r="H6">
        <v>10</v>
      </c>
    </row>
    <row r="7" spans="1:14" x14ac:dyDescent="0.3">
      <c r="C7" t="s">
        <v>173</v>
      </c>
      <c r="D7">
        <v>6</v>
      </c>
      <c r="E7">
        <v>10</v>
      </c>
      <c r="F7">
        <v>2</v>
      </c>
      <c r="G7">
        <v>10</v>
      </c>
      <c r="H7">
        <v>10</v>
      </c>
    </row>
    <row r="8" spans="1:14" x14ac:dyDescent="0.3">
      <c r="C8" t="s">
        <v>174</v>
      </c>
      <c r="D8">
        <v>10</v>
      </c>
      <c r="E8">
        <v>10</v>
      </c>
      <c r="F8">
        <v>3</v>
      </c>
      <c r="G8">
        <v>7</v>
      </c>
      <c r="H8">
        <v>6</v>
      </c>
    </row>
    <row r="9" spans="1:14" x14ac:dyDescent="0.3">
      <c r="C9" t="s">
        <v>175</v>
      </c>
      <c r="D9">
        <v>4</v>
      </c>
      <c r="E9">
        <v>10</v>
      </c>
      <c r="F9">
        <v>8</v>
      </c>
      <c r="G9">
        <v>6</v>
      </c>
      <c r="H9">
        <v>6</v>
      </c>
    </row>
    <row r="10" spans="1:14" x14ac:dyDescent="0.3">
      <c r="C10" t="s">
        <v>175</v>
      </c>
      <c r="D10">
        <v>10</v>
      </c>
      <c r="E10">
        <v>10</v>
      </c>
      <c r="F10">
        <v>1</v>
      </c>
      <c r="G10">
        <v>10</v>
      </c>
      <c r="H10">
        <v>2</v>
      </c>
    </row>
    <row r="11" spans="1:14" x14ac:dyDescent="0.3">
      <c r="C11" t="s">
        <v>176</v>
      </c>
      <c r="D11">
        <v>10</v>
      </c>
      <c r="E11">
        <v>10</v>
      </c>
      <c r="F11">
        <v>3</v>
      </c>
      <c r="G11">
        <v>10</v>
      </c>
      <c r="H11">
        <v>0</v>
      </c>
    </row>
    <row r="12" spans="1:14" x14ac:dyDescent="0.3">
      <c r="C12" t="s">
        <v>168</v>
      </c>
      <c r="D12">
        <v>8</v>
      </c>
      <c r="E12">
        <v>10</v>
      </c>
      <c r="F12">
        <v>3</v>
      </c>
      <c r="G12">
        <v>2</v>
      </c>
      <c r="H12">
        <v>10</v>
      </c>
    </row>
    <row r="13" spans="1:14" x14ac:dyDescent="0.3">
      <c r="C13" t="s">
        <v>177</v>
      </c>
      <c r="D13">
        <v>9</v>
      </c>
      <c r="E13">
        <v>10</v>
      </c>
      <c r="F13">
        <v>3</v>
      </c>
      <c r="G13">
        <v>4</v>
      </c>
      <c r="H13">
        <v>5</v>
      </c>
    </row>
    <row r="14" spans="1:14" x14ac:dyDescent="0.3">
      <c r="C14" t="s">
        <v>176</v>
      </c>
      <c r="D14">
        <v>4</v>
      </c>
      <c r="E14">
        <v>10</v>
      </c>
      <c r="F14">
        <v>2</v>
      </c>
      <c r="G14">
        <v>10</v>
      </c>
      <c r="H14">
        <v>4</v>
      </c>
    </row>
    <row r="15" spans="1:14" x14ac:dyDescent="0.3">
      <c r="C15" t="s">
        <v>176</v>
      </c>
      <c r="D15">
        <v>10</v>
      </c>
      <c r="E15">
        <v>10</v>
      </c>
      <c r="F15">
        <v>3</v>
      </c>
      <c r="G15">
        <v>3</v>
      </c>
      <c r="H15">
        <v>4</v>
      </c>
    </row>
    <row r="16" spans="1:14" x14ac:dyDescent="0.3">
      <c r="C16" t="s">
        <v>170</v>
      </c>
      <c r="D16">
        <v>4</v>
      </c>
      <c r="E16">
        <v>10</v>
      </c>
      <c r="F16">
        <v>1</v>
      </c>
      <c r="G16">
        <v>7</v>
      </c>
      <c r="H16">
        <v>8</v>
      </c>
    </row>
    <row r="17" spans="3:8" x14ac:dyDescent="0.3">
      <c r="C17" t="s">
        <v>178</v>
      </c>
      <c r="D17">
        <v>10</v>
      </c>
      <c r="E17">
        <v>2</v>
      </c>
      <c r="F17">
        <v>3</v>
      </c>
      <c r="G17">
        <v>10</v>
      </c>
      <c r="H17">
        <v>4</v>
      </c>
    </row>
    <row r="18" spans="3:8" x14ac:dyDescent="0.3">
      <c r="C18" t="s">
        <v>179</v>
      </c>
      <c r="D18">
        <v>10</v>
      </c>
      <c r="E18">
        <v>6</v>
      </c>
      <c r="F18">
        <v>3</v>
      </c>
      <c r="G18">
        <v>5</v>
      </c>
      <c r="H18">
        <v>3</v>
      </c>
    </row>
    <row r="19" spans="3:8" x14ac:dyDescent="0.3">
      <c r="C19" t="s">
        <v>180</v>
      </c>
      <c r="D19">
        <v>5</v>
      </c>
      <c r="E19">
        <v>10</v>
      </c>
      <c r="F19">
        <v>2</v>
      </c>
      <c r="G19">
        <v>2</v>
      </c>
      <c r="H19">
        <v>4</v>
      </c>
    </row>
    <row r="20" spans="3:8" x14ac:dyDescent="0.3">
      <c r="C20" t="s">
        <v>181</v>
      </c>
      <c r="D20">
        <v>10</v>
      </c>
      <c r="E20">
        <v>6</v>
      </c>
      <c r="F20">
        <v>2</v>
      </c>
      <c r="G20">
        <v>2</v>
      </c>
      <c r="H20">
        <v>3</v>
      </c>
    </row>
    <row r="21" spans="3:8" x14ac:dyDescent="0.3">
      <c r="C21" t="s">
        <v>170</v>
      </c>
      <c r="D21">
        <v>5</v>
      </c>
      <c r="E21">
        <v>1</v>
      </c>
      <c r="F21">
        <v>3</v>
      </c>
      <c r="G21">
        <v>10</v>
      </c>
      <c r="H21">
        <v>2</v>
      </c>
    </row>
    <row r="22" spans="3:8" x14ac:dyDescent="0.3">
      <c r="C22" t="s">
        <v>168</v>
      </c>
      <c r="D22">
        <v>6</v>
      </c>
      <c r="E22">
        <v>6</v>
      </c>
      <c r="F22">
        <v>3</v>
      </c>
      <c r="G22">
        <v>6</v>
      </c>
      <c r="H22">
        <v>0</v>
      </c>
    </row>
    <row r="23" spans="3:8" x14ac:dyDescent="0.3">
      <c r="C23" t="s">
        <v>180</v>
      </c>
      <c r="D23">
        <v>10</v>
      </c>
      <c r="E23">
        <v>0</v>
      </c>
      <c r="F23">
        <v>2</v>
      </c>
      <c r="G23">
        <v>5</v>
      </c>
      <c r="H23">
        <v>2</v>
      </c>
    </row>
    <row r="24" spans="3:8" x14ac:dyDescent="0.3">
      <c r="C24" t="s">
        <v>182</v>
      </c>
      <c r="D24">
        <v>10</v>
      </c>
      <c r="E24">
        <v>0</v>
      </c>
      <c r="F24">
        <v>2</v>
      </c>
      <c r="G24">
        <v>0</v>
      </c>
      <c r="H24">
        <v>4</v>
      </c>
    </row>
    <row r="25" spans="3:8" x14ac:dyDescent="0.3">
      <c r="C25" t="s">
        <v>170</v>
      </c>
      <c r="D25">
        <v>3</v>
      </c>
      <c r="E25">
        <v>3</v>
      </c>
      <c r="F25">
        <v>2</v>
      </c>
      <c r="G25">
        <v>4</v>
      </c>
      <c r="H25">
        <v>4</v>
      </c>
    </row>
    <row r="26" spans="3:8" x14ac:dyDescent="0.3">
      <c r="C26" t="s">
        <v>181</v>
      </c>
      <c r="D26">
        <v>3</v>
      </c>
      <c r="E26">
        <v>1</v>
      </c>
      <c r="F26">
        <v>0</v>
      </c>
      <c r="G26">
        <v>10</v>
      </c>
      <c r="H26">
        <v>0</v>
      </c>
    </row>
    <row r="27" spans="3:8" x14ac:dyDescent="0.3">
      <c r="C27" t="s">
        <v>170</v>
      </c>
      <c r="D27">
        <v>5</v>
      </c>
      <c r="E27">
        <v>3</v>
      </c>
      <c r="F27">
        <v>1</v>
      </c>
      <c r="G27">
        <v>3</v>
      </c>
      <c r="H27">
        <v>1</v>
      </c>
    </row>
    <row r="28" spans="3:8" x14ac:dyDescent="0.3">
      <c r="C28" t="s">
        <v>180</v>
      </c>
      <c r="D28">
        <v>1</v>
      </c>
      <c r="E28">
        <v>1</v>
      </c>
      <c r="F28">
        <v>1</v>
      </c>
      <c r="G28">
        <v>1</v>
      </c>
      <c r="H28">
        <v>0</v>
      </c>
    </row>
    <row r="29" spans="3:8" x14ac:dyDescent="0.3">
      <c r="C29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UVOD</vt:lpstr>
      <vt:lpstr>SUM</vt:lpstr>
      <vt:lpstr>COUNT</vt:lpstr>
      <vt:lpstr>MIN&amp;MAX, AVERAGE, IF</vt:lpstr>
      <vt:lpstr>SZ1</vt:lpstr>
      <vt:lpstr>SZ2</vt:lpstr>
      <vt:lpstr>SZ3</vt:lpstr>
      <vt:lpstr>SZ4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Hajdi Pervan</dc:creator>
  <cp:lastModifiedBy>Hajdi Pervan</cp:lastModifiedBy>
  <dcterms:created xsi:type="dcterms:W3CDTF">2024-11-03T14:37:57Z</dcterms:created>
  <dcterms:modified xsi:type="dcterms:W3CDTF">2025-01-31T10:32:43Z</dcterms:modified>
</cp:coreProperties>
</file>